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nas-amsef\fsa$\fs\ferraratua\zeus\tuffanelli\001 - ANAC - D.Lgs. 231\09.02.XX - Atti delle amministrazioni agg... (Bandi di gara e contratti)\"/>
    </mc:Choice>
  </mc:AlternateContent>
  <xr:revisionPtr revIDLastSave="0" documentId="8_{DC171F46-D70C-4955-99A3-EE16945AFD1F}" xr6:coauthVersionLast="47" xr6:coauthVersionMax="47" xr10:uidLastSave="{00000000-0000-0000-0000-000000000000}"/>
  <bookViews>
    <workbookView xWindow="-120" yWindow="-120" windowWidth="29040" windowHeight="15720" activeTab="1" xr2:uid="{70503BF7-C756-4962-B207-1638E2652C9F}"/>
  </bookViews>
  <sheets>
    <sheet name="query_1 (2)" sheetId="3" r:id="rId1"/>
    <sheet name="Foglio1" sheetId="1" r:id="rId2"/>
  </sheets>
  <definedNames>
    <definedName name="DatiEsterni_1" localSheetId="1" hidden="1">Foglio1!$A$1:$D$121</definedName>
    <definedName name="DatiEsterni_1" localSheetId="0" hidden="1">'query_1 (2)'!$A$1:$L$121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3" l="1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G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1E7B62-1F1D-44EF-A0A5-EE7BB4C001B7}" keepAlive="1" name="Query - query_1" description="Connessione alla query 'query_1' nella cartella di lavoro." type="5" refreshedVersion="0" background="1">
    <dbPr connection="Provider=Microsoft.Mashup.OleDb.1;Data Source=$Workbook$;Location=query_1;Extended Properties=&quot;&quot;" command="SELECT * FROM [query_1]"/>
  </connection>
  <connection id="2" xr16:uid="{A6909CBC-A5CC-482A-B14F-CCB8367B5419}" keepAlive="1" name="Query - query_1 (2)" description="Connessione alla query 'query_1 (2)' nella cartella di lavoro." type="5" refreshedVersion="8" background="1" saveData="1">
    <dbPr connection="Provider=Microsoft.Mashup.OleDb.1;Data Source=$Workbook$;Location=&quot;query_1 (2)&quot;;Extended Properties=&quot;&quot;" command="SELECT * FROM [query_1 (2)]"/>
  </connection>
  <connection id="3" xr16:uid="{076C0794-8C9B-4400-9151-2001F2BF7569}" keepAlive="1" name="Query - query_1 (3)" description="Connessione alla query 'query_1 (3)' nella cartella di lavoro." type="5" refreshedVersion="8" background="1" saveData="1">
    <dbPr connection="Provider=Microsoft.Mashup.OleDb.1;Data Source=$Workbook$;Location=&quot;query_1 (3)&quot;;Extended Properties=&quot;&quot;" command="SELECT * FROM [query_1 (3)]"/>
  </connection>
</connections>
</file>

<file path=xl/sharedStrings.xml><?xml version="1.0" encoding="utf-8"?>
<sst xmlns="http://schemas.openxmlformats.org/spreadsheetml/2006/main" count="1579" uniqueCount="615">
  <si>
    <t>CIG</t>
  </si>
  <si>
    <t>RUP</t>
  </si>
  <si>
    <t>OGGETTO</t>
  </si>
  <si>
    <t>DATA PUBBLICAZIONE</t>
  </si>
  <si>
    <t>VALORE A BASE D'ASTA</t>
  </si>
  <si>
    <t>LOCALIZZAZIONE</t>
  </si>
  <si>
    <t>TIPOLOGIA CONTRATTO</t>
  </si>
  <si>
    <t>&lt;span class="like-pre"&gt;&lt;a class="link-Cig" href="/superset/recaptcha/?cig=B9D15D95F9&amp;next=dettaglio_cig" target="_blank"&gt;B9D15D95F9&lt;/a&gt;&lt;/span&gt;</t>
  </si>
  <si>
    <t>&lt;span class="like-pre"&gt;&lt;a class="link-Cig" href="/superset/recaptcha/?cig=B9D15D95F9&amp;next=dettaglio_rup" target="_blank"&gt;PAOLA NOCENTI&lt;/a&gt;&lt;/span&gt;</t>
  </si>
  <si>
    <t>FORNITURA PRODOTTI FARMACEUTICI E PARAFARMACEUTICI</t>
  </si>
  <si>
    <t>Ferrara</t>
  </si>
  <si>
    <t>FORNITURE</t>
  </si>
  <si>
    <t>&lt;span class="like-pre"&gt;&lt;a class="link-Cig" href="/superset/recaptcha/?cig=B9D0FB43E5&amp;next=dettaglio_cig" target="_blank"&gt;B9D0FB43E5&lt;/a&gt;&lt;/span&gt;</t>
  </si>
  <si>
    <t>&lt;span class="like-pre"&gt;&lt;a class="link-Cig" href="/superset/recaptcha/?cig=B9D0FB43E5&amp;next=dettaglio_rup" target="_blank"&gt;PAOLA NOCENTI&lt;/a&gt;&lt;/span&gt;</t>
  </si>
  <si>
    <t>FORNITURA DI SERVIZI: BUONI SPESA DIGITALI</t>
  </si>
  <si>
    <t>SERVIZI</t>
  </si>
  <si>
    <t>&lt;span class="like-pre"&gt;&lt;a class="link-Cig" href="/superset/recaptcha/?cig=B9C3C9C0AE&amp;next=dettaglio_cig" target="_blank"&gt;B9C3C9C0AE&lt;/a&gt;&lt;/span&gt;</t>
  </si>
  <si>
    <t>&lt;span class="like-pre"&gt;&lt;a class="link-Cig" href="/superset/recaptcha/?cig=B9C3C9C0AE&amp;next=dettaglio_rup" target="_blank"&gt;PAOLA NOCENTI&lt;/a&gt;&lt;/span&gt;</t>
  </si>
  <si>
    <t>FORNITURE PRODOTTI FARMACEUTICI E PARAFARMACEUTICI</t>
  </si>
  <si>
    <t>&lt;span class="like-pre"&gt;&lt;a class="link-Cig" href="/superset/recaptcha/?cig=B9B98F9720&amp;next=dettaglio_cig" target="_blank"&gt;B9B98F9720&lt;/a&gt;&lt;/span&gt;</t>
  </si>
  <si>
    <t>&lt;span class="like-pre"&gt;&lt;a class="link-Cig" href="/superset/recaptcha/?cig=B9B98F9720&amp;next=dettaglio_rup" target="_blank"&gt;PAOLA NOCENTI&lt;/a&gt;&lt;/span&gt;</t>
  </si>
  <si>
    <t>ACQUISTO DI PRODOTTI FARMACEUTICI E PARAFARMACEUTICI</t>
  </si>
  <si>
    <t>&lt;span class="like-pre"&gt;&lt;a class="link-Cig" href="/superset/recaptcha/?cig=B9A01D39CE&amp;next=dettaglio_cig" target="_blank"&gt;B9A01D39CE&lt;/a&gt;&lt;/span&gt;</t>
  </si>
  <si>
    <t>&lt;span class="like-pre"&gt;&lt;a class="link-Cig" href="/superset/recaptcha/?cig=B9A01D39CE&amp;next=dettaglio_rup" target="_blank"&gt;PAOLA NOCENTI&lt;/a&gt;&lt;/span&gt;</t>
  </si>
  <si>
    <t>FORNITURA DI PRODOTTI FARMACEUTICI E PARAFARMACEUTICI</t>
  </si>
  <si>
    <t>&lt;span class="like-pre"&gt;&lt;a class="link-Cig" href="/superset/recaptcha/?cig=B99F78CEA1&amp;next=dettaglio_cig" target="_blank"&gt;B99F78CEA1&lt;/a&gt;&lt;/span&gt;</t>
  </si>
  <si>
    <t>&lt;span class="like-pre"&gt;&lt;a class="link-Cig" href="/superset/recaptcha/?cig=B99F78CEA1&amp;next=dettaglio_rup" target="_blank"&gt;PAOLA NOCENTI&lt;/a&gt;&lt;/span&gt;</t>
  </si>
  <si>
    <t>FORMAZIONE LEADERSHIP AZIENDALE E TEAM BUILDING</t>
  </si>
  <si>
    <t>&lt;span class="like-pre"&gt;&lt;a class="link-Cig" href="/superset/recaptcha/?cig=B99C6EAC91&amp;next=dettaglio_cig" target="_blank"&gt;B99C6EAC91&lt;/a&gt;&lt;/span&gt;</t>
  </si>
  <si>
    <t>&lt;span class="like-pre"&gt;&lt;a class="link-Cig" href="/superset/recaptcha/?cig=B99C6EAC91&amp;next=dettaglio_rup" target="_blank"&gt;PAOLA NOCENTI&lt;/a&gt;&lt;/span&gt;</t>
  </si>
  <si>
    <t>FORNITURA E DISTRIBUZIONE PRESSO LE NS. FARMACIE DI MATERIALE A CARATTERE SANITARIO.</t>
  </si>
  <si>
    <t>&lt;span class="like-pre"&gt;&lt;a class="link-Cig" href="/superset/recaptcha/?cig=B9A3F34098&amp;next=dettaglio_cig" target="_blank"&gt;B9A3F34098&lt;/a&gt;&lt;/span&gt;</t>
  </si>
  <si>
    <t>&lt;span class="like-pre"&gt;&lt;a class="link-Cig" href="/superset/recaptcha/?cig=B9A3F34098&amp;next=dettaglio_rup" target="_blank"&gt;PAOLA NOCENTI&lt;/a&gt;&lt;/span&gt;</t>
  </si>
  <si>
    <t>ACQUISTO MINIPC + ASSISTENZA ONSITE PER 5 ANNI</t>
  </si>
  <si>
    <t>&lt;span class="like-pre"&gt;&lt;a class="link-Cig" href="/superset/recaptcha/?cig=B99CFECB8A&amp;next=dettaglio_cig" target="_blank"&gt;B99CFECB8A&lt;/a&gt;&lt;/span&gt;</t>
  </si>
  <si>
    <t>&lt;span class="like-pre"&gt;&lt;a class="link-Cig" href="/superset/recaptcha/?cig=B99CFECB8A&amp;next=dettaglio_rup" target="_blank"&gt;PAOLA NOCENTI&lt;/a&gt;&lt;/span&gt;</t>
  </si>
  <si>
    <t>CANCELLERIA DICEMBRE</t>
  </si>
  <si>
    <t>&lt;span class="like-pre"&gt;&lt;a class="link-Cig" href="/superset/recaptcha/?cig=B9987208A1&amp;next=dettaglio_cig" target="_blank"&gt;B9987208A1&lt;/a&gt;&lt;/span&gt;</t>
  </si>
  <si>
    <t>&lt;span class="like-pre"&gt;&lt;a class="link-Cig" href="/superset/recaptcha/?cig=B9987208A1&amp;next=dettaglio_rup" target="_blank"&gt;PAOLA NOCENTI&lt;/a&gt;&lt;/span&gt;</t>
  </si>
  <si>
    <t>ACQUISTO N. 5 PC DESKTOP SMALL FORM FACTOR CON S.O. WINDOWS 11 PRO.</t>
  </si>
  <si>
    <t>&lt;span class="like-pre"&gt;&lt;a class="link-Cig" href="/superset/recaptcha/?cig=B99AFE3BDC&amp;next=dettaglio_cig" target="_blank"&gt;B99AFE3BDC&lt;/a&gt;&lt;/span&gt;</t>
  </si>
  <si>
    <t>&lt;span class="like-pre"&gt;&lt;a class="link-Cig" href="/superset/recaptcha/?cig=B99AFE3BDC&amp;next=dettaglio_rup" target="_blank"&gt;PAOLA NOCENTI&lt;/a&gt;&lt;/span&gt;</t>
  </si>
  <si>
    <t>MANUTENZIONE INFISSI E SERRAMENTE DI FARMACIA</t>
  </si>
  <si>
    <t>&lt;span class="like-pre"&gt;&lt;a class="link-Cig" href="/superset/recaptcha/?cig=B97F236359&amp;next=dettaglio_cig" target="_blank"&gt;B97F236359&lt;/a&gt;&lt;/span&gt;</t>
  </si>
  <si>
    <t>&lt;span class="like-pre"&gt;&lt;a class="link-Cig" href="/superset/recaptcha/?cig=B97F236359&amp;next=dettaglio_rup" target="_blank"&gt;PAOLA NOCENTI&lt;/a&gt;&lt;/span&gt;</t>
  </si>
  <si>
    <t>POLIZZA TUTELA LEGALE ANNO 2026</t>
  </si>
  <si>
    <t>&lt;span class="like-pre"&gt;&lt;a class="link-Cig" href="/superset/recaptcha/?cig=B968EC94D9&amp;next=dettaglio_cig" target="_blank"&gt;B968EC94D9&lt;/a&gt;&lt;/span&gt;</t>
  </si>
  <si>
    <t>&lt;span class="like-pre"&gt;&lt;a class="link-Cig" href="/superset/recaptcha/?cig=B968EC94D9&amp;next=dettaglio_rup" target="_blank"&gt;PAOLA NOCENTI&lt;/a&gt;&lt;/span&gt;</t>
  </si>
  <si>
    <t>ACQUISTO CALENDARI PER ANNO 2026</t>
  </si>
  <si>
    <t>&lt;span class="like-pre"&gt;&lt;a class="link-Cig" href="/superset/recaptcha/?cig=B969526524&amp;next=dettaglio_cig" target="_blank"&gt;B969526524&lt;/a&gt;&lt;/span&gt;</t>
  </si>
  <si>
    <t>&lt;span class="like-pre"&gt;&lt;a class="link-Cig" href="/superset/recaptcha/?cig=B969526524&amp;next=dettaglio_rup" target="_blank"&gt;PAOLA NOCENTI&lt;/a&gt;&lt;/span&gt;</t>
  </si>
  <si>
    <t>ORDINE CANCELLERIA</t>
  </si>
  <si>
    <t>&lt;span class="like-pre"&gt;&lt;a class="link-Cig" href="/superset/recaptcha/?cig=B95481C005&amp;next=dettaglio_cig" target="_blank"&gt;B95481C005&lt;/a&gt;&lt;/span&gt;</t>
  </si>
  <si>
    <t>&lt;span class="like-pre"&gt;&lt;a class="link-Cig" href="/superset/recaptcha/?cig=B95481C005&amp;next=dettaglio_rup" target="_blank"&gt;PAOLA NOCENTI&lt;/a&gt;&lt;/span&gt;</t>
  </si>
  <si>
    <t>FORNITURA INSEGNE PER FARMACIA</t>
  </si>
  <si>
    <t>&lt;span class="like-pre"&gt;&lt;a class="link-Cig" href="/superset/recaptcha/?cig=B954E18044&amp;next=dettaglio_cig" target="_blank"&gt;B954E18044&lt;/a&gt;&lt;/span&gt;</t>
  </si>
  <si>
    <t>&lt;span class="like-pre"&gt;&lt;a class="link-Cig" href="/superset/recaptcha/?cig=B954E18044&amp;next=dettaglio_rup" target="_blank"&gt;PAOLA NOCENTI&lt;/a&gt;&lt;/span&gt;</t>
  </si>
  <si>
    <t>FORNITURA DEFIBRILLATORE FARMACIA KRASNODAR</t>
  </si>
  <si>
    <t>&lt;span class="like-pre"&gt;&lt;a class="link-Cig" href="/superset/recaptcha/?cig=B954732EE6&amp;next=dettaglio_cig" target="_blank"&gt;B954732EE6&lt;/a&gt;&lt;/span&gt;</t>
  </si>
  <si>
    <t>&lt;span class="like-pre"&gt;&lt;a class="link-Cig" href="/superset/recaptcha/?cig=B954732EE6&amp;next=dettaglio_rup" target="_blank"&gt;PAOLA NOCENTI&lt;/a&gt;&lt;/span&gt;</t>
  </si>
  <si>
    <t>FORNITURA CASSETTE IN PLASTICA</t>
  </si>
  <si>
    <t>&lt;span class="like-pre"&gt;&lt;a class="link-Cig" href="/superset/recaptcha/?cig=B954927C57&amp;next=dettaglio_cig" target="_blank"&gt;B954927C57&lt;/a&gt;&lt;/span&gt;</t>
  </si>
  <si>
    <t>&lt;span class="like-pre"&gt;&lt;a class="link-Cig" href="/superset/recaptcha/?cig=B954927C57&amp;next=dettaglio_rup" target="_blank"&gt;PAOLA NOCENTI&lt;/a&gt;&lt;/span&gt;</t>
  </si>
  <si>
    <t>MENSA AZIENDALE</t>
  </si>
  <si>
    <t>&lt;span class="like-pre"&gt;&lt;a class="link-Cig" href="/superset/recaptcha/?cig=B926AFD268&amp;next=dettaglio_cig" target="_blank"&gt;B926AFD268&lt;/a&gt;&lt;/span&gt;</t>
  </si>
  <si>
    <t>&lt;span class="like-pre"&gt;&lt;a class="link-Cig" href="/superset/recaptcha/?cig=B926AFD268&amp;next=dettaglio_rup" target="_blank"&gt;PAOLA NOCENTI&lt;/a&gt;&lt;/span&gt;</t>
  </si>
  <si>
    <t>FORNITURA FLYER PUBBLICITARI</t>
  </si>
  <si>
    <t>&lt;span class="like-pre"&gt;&lt;a class="link-Cig" href="/superset/recaptcha/?cig=B927789D05&amp;next=dettaglio_cig" target="_blank"&gt;B927789D05&lt;/a&gt;&lt;/span&gt;</t>
  </si>
  <si>
    <t>&lt;span class="like-pre"&gt;&lt;a class="link-Cig" href="/superset/recaptcha/?cig=B927789D05&amp;next=dettaglio_rup" target="_blank"&gt;PAOLA NOCENTI&lt;/a&gt;&lt;/span&gt;</t>
  </si>
  <si>
    <t>FORNITURA SERVER PERSONALIZZATO</t>
  </si>
  <si>
    <t>&lt;span class="like-pre"&gt;&lt;a class="link-Cig" href="/superset/recaptcha/?cig=B8E06E7264&amp;next=dettaglio_cig" target="_blank"&gt;B8E06E7264&lt;/a&gt;&lt;/span&gt;</t>
  </si>
  <si>
    <t>&lt;span class="like-pre"&gt;&lt;a class="link-Cig" href="/superset/recaptcha/?cig=B8E06E7264&amp;next=dettaglio_rup" target="_blank"&gt;PAOLA NOCENTI&lt;/a&gt;&lt;/span&gt;</t>
  </si>
  <si>
    <t>FORNITURA BACKUP DATI</t>
  </si>
  <si>
    <t>&lt;span class="like-pre"&gt;&lt;a class="link-Cig" href="/superset/recaptcha/?cig=B8C8511B7F&amp;next=dettaglio_cig" target="_blank"&gt;B8C8511B7F&lt;/a&gt;&lt;/span&gt;</t>
  </si>
  <si>
    <t>&lt;span class="like-pre"&gt;&lt;a class="link-Cig" href="/superset/recaptcha/?cig=B8C8511B7F&amp;next=dettaglio_rup" target="_blank"&gt;PAOLA NOCENTI&lt;/a&gt;&lt;/span&gt;</t>
  </si>
  <si>
    <t>&lt;span class="like-pre"&gt;&lt;a class="link-Cig" href="/superset/recaptcha/?cig=B8B38C532C&amp;next=dettaglio_cig" target="_blank"&gt;B8B38C532C&lt;/a&gt;&lt;/span&gt;</t>
  </si>
  <si>
    <t>&lt;span class="like-pre"&gt;&lt;a class="link-Cig" href="/superset/recaptcha/?cig=B8B38C532C&amp;next=dettaglio_rup" target="_blank"&gt;PAOLA NOCENTI&lt;/a&gt;&lt;/span&gt;</t>
  </si>
  <si>
    <t>RISCATTO DI APPARECCHI PER LA TELEFONICA MOBILE</t>
  </si>
  <si>
    <t>&lt;span class="like-pre"&gt;&lt;a class="link-Cig" href="/superset/recaptcha/?cig=B8B1AF15BE&amp;next=dettaglio_cig" target="_blank"&gt;B8B1AF15BE&lt;/a&gt;&lt;/span&gt;</t>
  </si>
  <si>
    <t>&lt;span class="like-pre"&gt;&lt;a class="link-Cig" href="/superset/recaptcha/?cig=B8B1AF15BE&amp;next=dettaglio_rup" target="_blank"&gt;PAOLA NOCENTI&lt;/a&gt;&lt;/span&gt;</t>
  </si>
  <si>
    <t>FORNITURA GAS NATURALE</t>
  </si>
  <si>
    <t>&lt;span class="like-pre"&gt;&lt;a class="link-Cig" href="/superset/recaptcha/?cig=B8A47B1185&amp;next=dettaglio_cig" target="_blank"&gt;B8A47B1185&lt;/a&gt;&lt;/span&gt;</t>
  </si>
  <si>
    <t>&lt;span class="like-pre"&gt;&lt;a class="link-Cig" href="/superset/recaptcha/?cig=B8A47B1185&amp;next=dettaglio_rup" target="_blank"&gt;PAOLA NOCENTI&lt;/a&gt;&lt;/span&gt;</t>
  </si>
  <si>
    <t>MANUTENZIONE SERRANDE</t>
  </si>
  <si>
    <t>&lt;span class="like-pre"&gt;&lt;a class="link-Cig" href="/superset/recaptcha/?cig=B8A45D58B4&amp;next=dettaglio_cig" target="_blank"&gt;B8A45D58B4&lt;/a&gt;&lt;/span&gt;</t>
  </si>
  <si>
    <t>&lt;span class="like-pre"&gt;&lt;a class="link-Cig" href="/superset/recaptcha/?cig=B8A45D58B4&amp;next=dettaglio_rup" target="_blank"&gt;PAOLA NOCENTI&lt;/a&gt;&lt;/span&gt;</t>
  </si>
  <si>
    <t>SERVIZIO DISTRUZIONE DOCUMENTI</t>
  </si>
  <si>
    <t>&lt;span class="like-pre"&gt;&lt;a class="link-Cig" href="/superset/recaptcha/?cig=B8A46FAA7E&amp;next=dettaglio_cig" target="_blank"&gt;B8A46FAA7E&lt;/a&gt;&lt;/span&gt;</t>
  </si>
  <si>
    <t>&lt;span class="like-pre"&gt;&lt;a class="link-Cig" href="/superset/recaptcha/?cig=B8A46FAA7E&amp;next=dettaglio_rup" target="_blank"&gt;PAOLA NOCENTI&lt;/a&gt;&lt;/span&gt;</t>
  </si>
  <si>
    <t>FORNITURA CASCO ORL</t>
  </si>
  <si>
    <t>&lt;span class="like-pre"&gt;&lt;a class="link-Cig" href="/superset/recaptcha/?cig=B8A4335E25&amp;next=dettaglio_cig" target="_blank"&gt;B8A4335E25&lt;/a&gt;&lt;/span&gt;</t>
  </si>
  <si>
    <t>&lt;span class="like-pre"&gt;&lt;a class="link-Cig" href="/superset/recaptcha/?cig=B8A4335E25&amp;next=dettaglio_rup" target="_blank"&gt;PAOLA NOCENTI&lt;/a&gt;&lt;/span&gt;</t>
  </si>
  <si>
    <t>CORSO DI FORMAZIONE: LA SELEZIONE DEL PERSONALE</t>
  </si>
  <si>
    <t>&lt;span class="like-pre"&gt;&lt;a class="link-Cig" href="/superset/recaptcha/?cig=B8A46F99AB&amp;next=dettaglio_cig" target="_blank"&gt;B8A46F99AB&lt;/a&gt;&lt;/span&gt;</t>
  </si>
  <si>
    <t>&lt;span class="like-pre"&gt;&lt;a class="link-Cig" href="/superset/recaptcha/?cig=B8A46F99AB&amp;next=dettaglio_rup" target="_blank"&gt;PAOLA NOCENTI&lt;/a&gt;&lt;/span&gt;</t>
  </si>
  <si>
    <t>&lt;span class="like-pre"&gt;&lt;a class="link-Cig" href="/superset/recaptcha/?cig=B897D9AC6F&amp;next=dettaglio_cig" target="_blank"&gt;B897D9AC6F&lt;/a&gt;&lt;/span&gt;</t>
  </si>
  <si>
    <t>&lt;span class="like-pre"&gt;&lt;a class="link-Cig" href="/superset/recaptcha/?cig=B897D9AC6F&amp;next=dettaglio_rup" target="_blank"&gt;PAOLA NOCENTI&lt;/a&gt;&lt;/span&gt;</t>
  </si>
  <si>
    <t>SERVIZI DI ASSISTENZA LEGALE</t>
  </si>
  <si>
    <t>&lt;span class="like-pre"&gt;&lt;a class="link-Cig" href="/superset/recaptcha/?cig=B89CBA31FD&amp;next=dettaglio_cig" target="_blank"&gt;B89CBA31FD&lt;/a&gt;&lt;/span&gt;</t>
  </si>
  <si>
    <t>&lt;span class="like-pre"&gt;&lt;a class="link-Cig" href="/superset/recaptcha/?cig=B89CBA31FD&amp;next=dettaglio_rup" target="_blank"&gt;PAOLA NOCENTI&lt;/a&gt;&lt;/span&gt;</t>
  </si>
  <si>
    <t>&lt;span class="like-pre"&gt;&lt;a class="link-Cig" href="/superset/recaptcha/?cig=B86AA36678&amp;next=dettaglio_cig" target="_blank"&gt;B86AA36678&lt;/a&gt;&lt;/span&gt;</t>
  </si>
  <si>
    <t>&lt;span class="like-pre"&gt;&lt;a class="link-Cig" href="/superset/recaptcha/?cig=B86AA36678&amp;next=dettaglio_rup" target="_blank"&gt;PAOLA NOCENTI&lt;/a&gt;&lt;/span&gt;</t>
  </si>
  <si>
    <t>FORNITURA UPS, SERVER E NOTEBOOK</t>
  </si>
  <si>
    <t>&lt;span class="like-pre"&gt;&lt;a class="link-Cig" href="/superset/recaptcha/?cig=B86D0113BD&amp;next=dettaglio_cig" target="_blank"&gt;B86D0113BD&lt;/a&gt;&lt;/span&gt;</t>
  </si>
  <si>
    <t>&lt;span class="like-pre"&gt;&lt;a class="link-Cig" href="/superset/recaptcha/?cig=B86D0113BD&amp;next=dettaglio_rup" target="_blank"&gt;PAOLA NOCENTI&lt;/a&gt;&lt;/span&gt;</t>
  </si>
  <si>
    <t>CANCELLERIA SETTEMBRE</t>
  </si>
  <si>
    <t>&lt;span class="like-pre"&gt;&lt;a class="link-Cig" href="/superset/recaptcha/?cig=B861370A63&amp;next=dettaglio_cig" target="_blank"&gt;B861370A63&lt;/a&gt;&lt;/span&gt;</t>
  </si>
  <si>
    <t>&lt;span class="like-pre"&gt;&lt;a class="link-Cig" href="/superset/recaptcha/?cig=B861370A63&amp;next=dettaglio_rup" target="_blank"&gt;PAOLA NOCENTI&lt;/a&gt;&lt;/span&gt;</t>
  </si>
  <si>
    <t>GESTIONE SOSTANZE CHIMICHE PERICOLOSE</t>
  </si>
  <si>
    <t>&lt;span class="like-pre"&gt;&lt;a class="link-Cig" href="/superset/recaptcha/?cig=B8611AE70A&amp;next=dettaglio_cig" target="_blank"&gt;B8611AE70A&lt;/a&gt;&lt;/span&gt;</t>
  </si>
  <si>
    <t>&lt;span class="like-pre"&gt;&lt;a class="link-Cig" href="/superset/recaptcha/?cig=B8611AE70A&amp;next=dettaglio_rup" target="_blank"&gt;PAOLA NOCENTI&lt;/a&gt;&lt;/span&gt;</t>
  </si>
  <si>
    <t>FORNITURA PARETE ESPOSITIVA</t>
  </si>
  <si>
    <t>&lt;span class="like-pre"&gt;&lt;a class="link-Cig" href="/superset/recaptcha/?cig=B833ABE3C4&amp;next=dettaglio_cig" target="_blank"&gt;B833ABE3C4&lt;/a&gt;&lt;/span&gt;</t>
  </si>
  <si>
    <t>&lt;span class="like-pre"&gt;&lt;a class="link-Cig" href="/superset/recaptcha/?cig=B833ABE3C4&amp;next=dettaglio_rup" target="_blank"&gt;PAOLA NOCENTI&lt;/a&gt;&lt;/span&gt;</t>
  </si>
  <si>
    <t>MANUTENZIONE FIRGORIFERIERO FARMACIA PORTA MARE</t>
  </si>
  <si>
    <t>&lt;span class="like-pre"&gt;&lt;a class="link-Cig" href="/superset/recaptcha/?cig=B831D53CFA&amp;next=dettaglio_cig" target="_blank"&gt;B831D53CFA&lt;/a&gt;&lt;/span&gt;</t>
  </si>
  <si>
    <t>&lt;span class="like-pre"&gt;&lt;a class="link-Cig" href="/superset/recaptcha/?cig=B831D53CFA&amp;next=dettaglio_rup" target="_blank"&gt;PAOLA NOCENTI&lt;/a&gt;&lt;/span&gt;</t>
  </si>
  <si>
    <t>SERVIZIO DI RSPP ESTERNO E CONSULENZA SICUREZZA SUI LUOGHI DI LAVORO</t>
  </si>
  <si>
    <t>&lt;span class="like-pre"&gt;&lt;a class="link-Cig" href="/superset/recaptcha/?cig=B831AEE320&amp;next=dettaglio_cig" target="_blank"&gt;B831AEE320&lt;/a&gt;&lt;/span&gt;</t>
  </si>
  <si>
    <t>&lt;span class="like-pre"&gt;&lt;a class="link-Cig" href="/superset/recaptcha/?cig=B831AEE320&amp;next=dettaglio_rup" target="_blank"&gt;PAOLA NOCENTI&lt;/a&gt;&lt;/span&gt;</t>
  </si>
  <si>
    <t>&lt;span class="like-pre"&gt;&lt;a class="link-Cig" href="/superset/recaptcha/?cig=B81BF8B6F0&amp;next=dettaglio_cig" target="_blank"&gt;B81BF8B6F0&lt;/a&gt;&lt;/span&gt;</t>
  </si>
  <si>
    <t>&lt;span class="like-pre"&gt;&lt;a class="link-Cig" href="/superset/recaptcha/?cig=B81BF8B6F0&amp;next=dettaglio_rup" target="_blank"&gt;PAOLA NOCENTI&lt;/a&gt;&lt;/span&gt;</t>
  </si>
  <si>
    <t>VERIFICA IMPIANTI MESSA A TERRA</t>
  </si>
  <si>
    <t>&lt;span class="like-pre"&gt;&lt;a class="link-Cig" href="/superset/recaptcha/?cig=B81BFBE108&amp;next=dettaglio_cig" target="_blank"&gt;B81BFBE108&lt;/a&gt;&lt;/span&gt;</t>
  </si>
  <si>
    <t>&lt;span class="like-pre"&gt;&lt;a class="link-Cig" href="/superset/recaptcha/?cig=B81BFBE108&amp;next=dettaglio_rup" target="_blank"&gt;PAOLA NOCENTI&lt;/a&gt;&lt;/span&gt;</t>
  </si>
  <si>
    <t>FORNITURA ECG E HOLTER CON PACCHETTO REFERTAZIONI</t>
  </si>
  <si>
    <t>&lt;span class="like-pre"&gt;&lt;a class="link-Cig" href="/superset/recaptcha/?cig=B805EFD6FB&amp;next=dettaglio_cig" target="_blank"&gt;B805EFD6FB&lt;/a&gt;&lt;/span&gt;</t>
  </si>
  <si>
    <t>&lt;span class="like-pre"&gt;&lt;a class="link-Cig" href="/superset/recaptcha/?cig=B805EFD6FB&amp;next=dettaglio_rup" target="_blank"&gt;PAOLA NOCENTI&lt;/a&gt;&lt;/span&gt;</t>
  </si>
  <si>
    <t>REDAZIONE ATTESTATO PRESTAZIONE ENERGETICA</t>
  </si>
  <si>
    <t>&lt;span class="like-pre"&gt;&lt;a class="link-Cig" href="/superset/recaptcha/?cig=B7F05F8EE0&amp;next=dettaglio_cig" target="_blank"&gt;B7F05F8EE0&lt;/a&gt;&lt;/span&gt;</t>
  </si>
  <si>
    <t>&lt;span class="like-pre"&gt;&lt;a class="link-Cig" href="/superset/recaptcha/?cig=B7F05F8EE0&amp;next=dettaglio_rup" target="_blank"&gt;PAOLA NOCENTI&lt;/a&gt;&lt;/span&gt;</t>
  </si>
  <si>
    <t>PRODOTTI FARMACEUTICI E PARAFARMACEUTICI</t>
  </si>
  <si>
    <t>&lt;span class="like-pre"&gt;&lt;a class="link-Cig" href="/superset/recaptcha/?cig=B7F310340E&amp;next=dettaglio_cig" target="_blank"&gt;B7F310340E&lt;/a&gt;&lt;/span&gt;</t>
  </si>
  <si>
    <t>&lt;span class="like-pre"&gt;&lt;a class="link-Cig" href="/superset/recaptcha/?cig=B7F310340E&amp;next=dettaglio_rup" target="_blank"&gt;PAOLA NOCENTI&lt;/a&gt;&lt;/span&gt;</t>
  </si>
  <si>
    <t>LICENZA TEAMVIEWER 08/2025-08/2026</t>
  </si>
  <si>
    <t>&lt;span class="like-pre"&gt;&lt;a class="link-Cig" href="/superset/recaptcha/?cig=B7EB7D1098&amp;next=dettaglio_cig" target="_blank"&gt;B7EB7D1098&lt;/a&gt;&lt;/span&gt;</t>
  </si>
  <si>
    <t>&lt;span class="like-pre"&gt;&lt;a class="link-Cig" href="/superset/recaptcha/?cig=B7EB7D1098&amp;next=dettaglio_rup" target="_blank"&gt;PAOLA NOCENTI&lt;/a&gt;&lt;/span&gt;</t>
  </si>
  <si>
    <t>FORMAZIONE LEADERSHIP E CORSI INTERAZIENDALI</t>
  </si>
  <si>
    <t>&lt;span class="like-pre"&gt;&lt;a class="link-Cig" href="/superset/recaptcha/?cig=B7DFA00C5E&amp;next=dettaglio_cig" target="_blank"&gt;B7DFA00C5E&lt;/a&gt;&lt;/span&gt;</t>
  </si>
  <si>
    <t>&lt;span class="like-pre"&gt;&lt;a class="link-Cig" href="/superset/recaptcha/?cig=B7DFA00C5E&amp;next=dettaglio_rup" target="_blank"&gt;PAOLA NOCENTI&lt;/a&gt;&lt;/span&gt;</t>
  </si>
  <si>
    <t>FORNITURA ED INSTALLAZIONE IMPAINTO DI RAFFRESCAMENTO E RISCALDAMENTO</t>
  </si>
  <si>
    <t>&lt;span class="like-pre"&gt;&lt;a class="link-Cig" href="/superset/recaptcha/?cig=B7D3A55103&amp;next=dettaglio_cig" target="_blank"&gt;B7D3A55103&lt;/a&gt;&lt;/span&gt;</t>
  </si>
  <si>
    <t>&lt;span class="like-pre"&gt;&lt;a class="link-Cig" href="/superset/recaptcha/?cig=B7D3A55103&amp;next=dettaglio_rup" target="_blank"&gt;PAOLA NOCENTI&lt;/a&gt;&lt;/span&gt;</t>
  </si>
  <si>
    <t>CANCELLERIA AGOSTO</t>
  </si>
  <si>
    <t>&lt;span class="like-pre"&gt;&lt;a class="link-Cig" href="/superset/recaptcha/?cig=B7CD7EECBA&amp;next=dettaglio_cig" target="_blank"&gt;B7CD7EECBA&lt;/a&gt;&lt;/span&gt;</t>
  </si>
  <si>
    <t>&lt;span class="like-pre"&gt;&lt;a class="link-Cig" href="/superset/recaptcha/?cig=B7CD7EECBA&amp;next=dettaglio_rup" target="_blank"&gt;PAOLA NOCENTI&lt;/a&gt;&lt;/span&gt;</t>
  </si>
  <si>
    <t>ACQUISTO N. 2 UPS</t>
  </si>
  <si>
    <t>&lt;span class="like-pre"&gt;&lt;a class="link-Cig" href="/superset/recaptcha/?cig=B7CF531282&amp;next=dettaglio_cig" target="_blank"&gt;B7CF531282&lt;/a&gt;&lt;/span&gt;</t>
  </si>
  <si>
    <t>&lt;span class="like-pre"&gt;&lt;a class="link-Cig" href="/superset/recaptcha/?cig=B7CF531282&amp;next=dettaglio_rup" target="_blank"&gt;PAOLA NOCENTI&lt;/a&gt;&lt;/span&gt;</t>
  </si>
  <si>
    <t>SERVIZIO CATERING</t>
  </si>
  <si>
    <t>&lt;span class="like-pre"&gt;&lt;a class="link-Cig" href="/superset/recaptcha/?cig=B7CF5C2A28&amp;next=dettaglio_cig" target="_blank"&gt;B7CF5C2A28&lt;/a&gt;&lt;/span&gt;</t>
  </si>
  <si>
    <t>&lt;span class="like-pre"&gt;&lt;a class="link-Cig" href="/superset/recaptcha/?cig=B7CF5C2A28&amp;next=dettaglio_rup" target="_blank"&gt;PAOLA NOCENTI&lt;/a&gt;&lt;/span&gt;</t>
  </si>
  <si>
    <t>SERVIZIO DUPLICAZIONE CHIAVI</t>
  </si>
  <si>
    <t>&lt;span class="like-pre"&gt;&lt;a class="link-Cig" href="/superset/recaptcha/?cig=B7CF44823B&amp;next=dettaglio_cig" target="_blank"&gt;B7CF44823B&lt;/a&gt;&lt;/span&gt;</t>
  </si>
  <si>
    <t>&lt;span class="like-pre"&gt;&lt;a class="link-Cig" href="/superset/recaptcha/?cig=B7CF44823B&amp;next=dettaglio_rup" target="_blank"&gt;PAOLA NOCENTI&lt;/a&gt;&lt;/span&gt;</t>
  </si>
  <si>
    <t>CESTI E CONTENITORI PER FARMACIA</t>
  </si>
  <si>
    <t>&lt;span class="like-pre"&gt;&lt;a class="link-Cig" href="/superset/recaptcha/?cig=B7CF728199&amp;next=dettaglio_cig" target="_blank"&gt;B7CF728199&lt;/a&gt;&lt;/span&gt;</t>
  </si>
  <si>
    <t>&lt;span class="like-pre"&gt;&lt;a class="link-Cig" href="/superset/recaptcha/?cig=B7CF728199&amp;next=dettaglio_rup" target="_blank"&gt;PAOLA NOCENTI&lt;/a&gt;&lt;/span&gt;</t>
  </si>
  <si>
    <t>SERVIZIO DI COORDIMENTO SICUREZZA IN FASE DI PROGETTAZIONE</t>
  </si>
  <si>
    <t>&lt;span class="like-pre"&gt;&lt;a class="link-Cig" href="/superset/recaptcha/?cig=B7BF41AA3E&amp;next=dettaglio_cig" target="_blank"&gt;B7BF41AA3E&lt;/a&gt;&lt;/span&gt;</t>
  </si>
  <si>
    <t>&lt;span class="like-pre"&gt;&lt;a class="link-Cig" href="/superset/recaptcha/?cig=B7BF41AA3E&amp;next=dettaglio_rup" target="_blank"&gt;PAOLA NOCENTI&lt;/a&gt;&lt;/span&gt;</t>
  </si>
  <si>
    <t>POLIZZA ASSICURATIVA</t>
  </si>
  <si>
    <t>&lt;span class="like-pre"&gt;&lt;a class="link-Cig" href="/superset/recaptcha/?cig=B79F8839E3&amp;next=dettaglio_cig" target="_blank"&gt;B79F8839E3&lt;/a&gt;&lt;/span&gt;</t>
  </si>
  <si>
    <t>&lt;span class="like-pre"&gt;&lt;a class="link-Cig" href="/superset/recaptcha/?cig=B79F8839E3&amp;next=dettaglio_rup" target="_blank"&gt;PAOLA NOCENTI&lt;/a&gt;&lt;/span&gt;</t>
  </si>
  <si>
    <t>MONITOR PC</t>
  </si>
  <si>
    <t>&lt;span class="like-pre"&gt;&lt;a class="link-Cig" href="/superset/recaptcha/?cig=B794482EA3&amp;next=dettaglio_cig" target="_blank"&gt;B794482EA3&lt;/a&gt;&lt;/span&gt;</t>
  </si>
  <si>
    <t>&lt;span class="like-pre"&gt;&lt;a class="link-Cig" href="/superset/recaptcha/?cig=B794482EA3&amp;next=dettaglio_rup" target="_blank"&gt;PAOLA NOCENTI&lt;/a&gt;&lt;/span&gt;</t>
  </si>
  <si>
    <t>SERVIZIO LAVAGGIO CAMICI</t>
  </si>
  <si>
    <t>&lt;span class="like-pre"&gt;&lt;a class="link-Cig" href="/superset/recaptcha/?cig=B79457FF6B&amp;next=dettaglio_cig" target="_blank"&gt;B79457FF6B&lt;/a&gt;&lt;/span&gt;</t>
  </si>
  <si>
    <t>&lt;span class="like-pre"&gt;&lt;a class="link-Cig" href="/superset/recaptcha/?cig=B79457FF6B&amp;next=dettaglio_rup" target="_blank"&gt;PAOLA NOCENTI&lt;/a&gt;&lt;/span&gt;</t>
  </si>
  <si>
    <t>DUPLICAZIONE CHIAVI NUOVA FARMACIA ESTENSE</t>
  </si>
  <si>
    <t>&lt;span class="like-pre"&gt;&lt;a class="link-Cig" href="/superset/recaptcha/?cig=B794502846&amp;next=dettaglio_cig" target="_blank"&gt;B794502846&lt;/a&gt;&lt;/span&gt;</t>
  </si>
  <si>
    <t>&lt;span class="like-pre"&gt;&lt;a class="link-Cig" href="/superset/recaptcha/?cig=B794502846&amp;next=dettaglio_rup" target="_blank"&gt;PAOLA NOCENTI&lt;/a&gt;&lt;/span&gt;</t>
  </si>
  <si>
    <t>PRATICHE CATASTALI</t>
  </si>
  <si>
    <t>&lt;span class="like-pre"&gt;&lt;a class="link-Cig" href="/superset/recaptcha/?cig=B78DC37DED&amp;next=dettaglio_cig" target="_blank"&gt;B78DC37DED&lt;/a&gt;&lt;/span&gt;</t>
  </si>
  <si>
    <t>&lt;span class="like-pre"&gt;&lt;a class="link-Cig" href="/superset/recaptcha/?cig=B78DC37DED&amp;next=dettaglio_rup" target="_blank"&gt;PAOLA NOCENTI&lt;/a&gt;&lt;/span&gt;</t>
  </si>
  <si>
    <t>&lt;span class="like-pre"&gt;&lt;a class="link-Cig" href="/superset/recaptcha/?cig=B78ADC492B&amp;next=dettaglio_cig" target="_blank"&gt;B78ADC492B&lt;/a&gt;&lt;/span&gt;</t>
  </si>
  <si>
    <t>&lt;span class="like-pre"&gt;&lt;a class="link-Cig" href="/superset/recaptcha/?cig=B78ADC492B&amp;next=dettaglio_rup" target="_blank"&gt;PAOLA NOCENTI&lt;/a&gt;&lt;/span&gt;</t>
  </si>
  <si>
    <t>SERVIZI AMMINISTRATIVO-CONTABILI E REVISIONE DEI CONTI</t>
  </si>
  <si>
    <t>&lt;span class="like-pre"&gt;&lt;a class="link-Cig" href="/superset/recaptcha/?cig=B78B7F957D&amp;next=dettaglio_cig" target="_blank"&gt;B78B7F957D&lt;/a&gt;&lt;/span&gt;</t>
  </si>
  <si>
    <t>&lt;span class="like-pre"&gt;&lt;a class="link-Cig" href="/superset/recaptcha/?cig=B78B7F957D&amp;next=dettaglio_rup" target="_blank"&gt;PAOLA NOCENTI&lt;/a&gt;&lt;/span&gt;</t>
  </si>
  <si>
    <t>LICENZE PER GESTIONE DI MONITOR LED - VALIDITÀ 2 ANNI</t>
  </si>
  <si>
    <t>&lt;span class="like-pre"&gt;&lt;a class="link-Cig" href="/superset/recaptcha/?cig=B7896708EB&amp;next=dettaglio_cig" target="_blank"&gt;B7896708EB&lt;/a&gt;&lt;/span&gt;</t>
  </si>
  <si>
    <t>&lt;span class="like-pre"&gt;&lt;a class="link-Cig" href="/superset/recaptcha/?cig=B7896708EB&amp;next=dettaglio_rup" target="_blank"&gt;PAOLA NOCENTI&lt;/a&gt;&lt;/span&gt;</t>
  </si>
  <si>
    <t>INSEGNE LUMINOSE NUOVA FARMACIA ESTENSE</t>
  </si>
  <si>
    <t>&lt;span class="like-pre"&gt;&lt;a class="link-Cig" href="/superset/recaptcha/?cig=B7764C16DA&amp;next=dettaglio_cig" target="_blank"&gt;B7764C16DA&lt;/a&gt;&lt;/span&gt;</t>
  </si>
  <si>
    <t>&lt;span class="like-pre"&gt;&lt;a class="link-Cig" href="/superset/recaptcha/?cig=B7764C16DA&amp;next=dettaglio_rup" target="_blank"&gt;PAOLA NOCENTI&lt;/a&gt;&lt;/span&gt;</t>
  </si>
  <si>
    <t>LAVORI DI MANUTENZIONE</t>
  </si>
  <si>
    <t>&lt;span class="like-pre"&gt;&lt;a class="link-Cig" href="/superset/recaptcha/?cig=B77DD3F5C7&amp;next=dettaglio_cig" target="_blank"&gt;B77DD3F5C7&lt;/a&gt;&lt;/span&gt;</t>
  </si>
  <si>
    <t>&lt;span class="like-pre"&gt;&lt;a class="link-Cig" href="/superset/recaptcha/?cig=B77DD3F5C7&amp;next=dettaglio_rup" target="_blank"&gt;PAOLA NOCENTI&lt;/a&gt;&lt;/span&gt;</t>
  </si>
  <si>
    <t>FABBISOGNO CANCELLERIA LUGLIO</t>
  </si>
  <si>
    <t>&lt;span class="like-pre"&gt;&lt;a class="link-Cig" href="/superset/recaptcha/?cig=B77675BC72&amp;next=dettaglio_cig" target="_blank"&gt;B77675BC72&lt;/a&gt;&lt;/span&gt;</t>
  </si>
  <si>
    <t>&lt;span class="like-pre"&gt;&lt;a class="link-Cig" href="/superset/recaptcha/?cig=B77675BC72&amp;next=dettaglio_rup" target="_blank"&gt;PAOLA NOCENTI&lt;/a&gt;&lt;/span&gt;</t>
  </si>
  <si>
    <t>FORNITURA E INSTALLAZIONE MOTORE E PROFILI PER PORTA AUTOMATICA</t>
  </si>
  <si>
    <t>&lt;span class="like-pre"&gt;&lt;a class="link-Cig" href="/superset/recaptcha/?cig=B7781BB063&amp;next=dettaglio_cig" target="_blank"&gt;B7781BB063&lt;/a&gt;&lt;/span&gt;</t>
  </si>
  <si>
    <t>&lt;span class="like-pre"&gt;&lt;a class="link-Cig" href="/superset/recaptcha/?cig=B7781BB063&amp;next=dettaglio_rup" target="_blank"&gt;PAOLA NOCENTI&lt;/a&gt;&lt;/span&gt;</t>
  </si>
  <si>
    <t>FORNITURA LETTINO E SGABELLO PER CABINA FARMACIA ESTENSE</t>
  </si>
  <si>
    <t>&lt;span class="like-pre"&gt;&lt;a class="link-Cig" href="/superset/recaptcha/?cig=B773C44D60&amp;next=dettaglio_cig" target="_blank"&gt;B773C44D60&lt;/a&gt;&lt;/span&gt;</t>
  </si>
  <si>
    <t>&lt;span class="like-pre"&gt;&lt;a class="link-Cig" href="/superset/recaptcha/?cig=B773C44D60&amp;next=dettaglio_rup" target="_blank"&gt;PAOLA NOCENTI&lt;/a&gt;&lt;/span&gt;</t>
  </si>
  <si>
    <t>VERIFICA SU SISTEMA DI MISURA DI ENERGIA ELETTRICA AD USO FISCALE</t>
  </si>
  <si>
    <t>&lt;span class="like-pre"&gt;&lt;a class="link-Cig" href="/superset/recaptcha/?cig=B769DCB6C9&amp;next=dettaglio_cig" target="_blank"&gt;B769DCB6C9&lt;/a&gt;&lt;/span&gt;</t>
  </si>
  <si>
    <t>&lt;span class="like-pre"&gt;&lt;a class="link-Cig" href="/superset/recaptcha/?cig=B769DCB6C9&amp;next=dettaglio_rup" target="_blank"&gt;PAOLA NOCENTI&lt;/a&gt;&lt;/span&gt;</t>
  </si>
  <si>
    <t>DATA PROTECTION OFFICER</t>
  </si>
  <si>
    <t>&lt;span class="like-pre"&gt;&lt;a class="link-Cig" href="/superset/recaptcha/?cig=B75CD7060D&amp;next=dettaglio_cig" target="_blank"&gt;B75CD7060D&lt;/a&gt;&lt;/span&gt;</t>
  </si>
  <si>
    <t>&lt;span class="like-pre"&gt;&lt;a class="link-Cig" href="/superset/recaptcha/?cig=B75CD7060D&amp;next=dettaglio_rup" target="_blank"&gt;PAOLA NOCENTI&lt;/a&gt;&lt;/span&gt;</t>
  </si>
  <si>
    <t>ATTTIVAZIONE NUOVA LINEA DATI PER FARMACIA ESTENSE - CODICE PROGETTO TIM TLC25GV0_ PEC REV 0 DEL 13/06/25 - CODICE APPROVAZIONE LEPIDA LEPEX2025061901NL</t>
  </si>
  <si>
    <t>&lt;span class="like-pre"&gt;&lt;a class="link-Cig" href="/superset/recaptcha/?cig=B75560F252&amp;next=dettaglio_cig" target="_blank"&gt;B75560F252&lt;/a&gt;&lt;/span&gt;</t>
  </si>
  <si>
    <t>&lt;span class="like-pre"&gt;&lt;a class="link-Cig" href="/superset/recaptcha/?cig=B75560F252&amp;next=dettaglio_rup" target="_blank"&gt;PAOLA NOCENTI&lt;/a&gt;&lt;/span&gt;</t>
  </si>
  <si>
    <t>FORNITURA AUTOCLAVE B EVO 24</t>
  </si>
  <si>
    <t>&lt;span class="like-pre"&gt;&lt;a class="link-Cig" href="/superset/recaptcha/?cig=B751A7EA70&amp;next=dettaglio_cig" target="_blank"&gt;B751A7EA70&lt;/a&gt;&lt;/span&gt;</t>
  </si>
  <si>
    <t>&lt;span class="like-pre"&gt;&lt;a class="link-Cig" href="/superset/recaptcha/?cig=B751A7EA70&amp;next=dettaglio_rup" target="_blank"&gt;PAOLA NOCENTI&lt;/a&gt;&lt;/span&gt;</t>
  </si>
  <si>
    <t>CORSO BLSD</t>
  </si>
  <si>
    <t>&lt;span class="like-pre"&gt;&lt;a class="link-Cig" href="/superset/recaptcha/?cig=B74CB076DE&amp;next=dettaglio_cig" target="_blank"&gt;B74CB076DE&lt;/a&gt;&lt;/span&gt;</t>
  </si>
  <si>
    <t>&lt;span class="like-pre"&gt;&lt;a class="link-Cig" href="/superset/recaptcha/?cig=B74CB076DE&amp;next=dettaglio_rup" target="_blank"&gt;PAOLA NOCENTI&lt;/a&gt;&lt;/span&gt;</t>
  </si>
  <si>
    <t>FORNITURA E POSA PARQUET</t>
  </si>
  <si>
    <t>&lt;span class="like-pre"&gt;&lt;a class="link-Cig" href="/superset/recaptcha/?cig=B73572B8A4&amp;next=dettaglio_cig" target="_blank"&gt;B73572B8A4&lt;/a&gt;&lt;/span&gt;</t>
  </si>
  <si>
    <t>&lt;span class="like-pre"&gt;&lt;a class="link-Cig" href="/superset/recaptcha/?cig=B73572B8A4&amp;next=dettaglio_rup" target="_blank"&gt;PAOLA NOCENTI&lt;/a&gt;&lt;/span&gt;</t>
  </si>
  <si>
    <t>IMPIANTI ELETTRICI E DI CLIMATIZZAZIONE PER FARMACIA</t>
  </si>
  <si>
    <t>LAVORI</t>
  </si>
  <si>
    <t>&lt;span class="like-pre"&gt;&lt;a class="link-Cig" href="/superset/recaptcha/?cig=B7225D71AD&amp;next=dettaglio_cig" target="_blank"&gt;B7225D71AD&lt;/a&gt;&lt;/span&gt;</t>
  </si>
  <si>
    <t>&lt;span class="like-pre"&gt;&lt;a class="link-Cig" href="/superset/recaptcha/?cig=B7225D71AD&amp;next=dettaglio_rup" target="_blank"&gt;PAOLA NOCENTI&lt;/a&gt;&lt;/span&gt;</t>
  </si>
  <si>
    <t>BACKUP LINEE DATI 2 FARMACIE</t>
  </si>
  <si>
    <t>&lt;span class="like-pre"&gt;&lt;a class="link-Cig" href="/superset/recaptcha/?cig=B71713E8FD&amp;next=dettaglio_cig" target="_blank"&gt;B71713E8FD&lt;/a&gt;&lt;/span&gt;</t>
  </si>
  <si>
    <t>&lt;span class="like-pre"&gt;&lt;a class="link-Cig" href="/superset/recaptcha/?cig=B71713E8FD&amp;next=dettaglio_rup" target="_blank"&gt;PAOLA NOCENTI&lt;/a&gt;&lt;/span&gt;</t>
  </si>
  <si>
    <t>LINEE DI BACKUP DATI</t>
  </si>
  <si>
    <t>&lt;span class="like-pre"&gt;&lt;a class="link-Cig" href="/superset/recaptcha/?cig=B71A8354C0&amp;next=dettaglio_cig" target="_blank"&gt;B71A8354C0&lt;/a&gt;&lt;/span&gt;</t>
  </si>
  <si>
    <t>&lt;span class="like-pre"&gt;&lt;a class="link-Cig" href="/superset/recaptcha/?cig=B71A8354C0&amp;next=dettaglio_rup" target="_blank"&gt;PAOLA NOCENTI&lt;/a&gt;&lt;/span&gt;</t>
  </si>
  <si>
    <t>FORNITURA ENERGIA ELETTRICA</t>
  </si>
  <si>
    <t>&lt;span class="like-pre"&gt;&lt;a class="link-Cig" href="/superset/recaptcha/?cig=B6FBB067D3&amp;next=dettaglio_cig" target="_blank"&gt;B6FBB067D3&lt;/a&gt;&lt;/span&gt;</t>
  </si>
  <si>
    <t>&lt;span class="like-pre"&gt;&lt;a class="link-Cig" href="/superset/recaptcha/?cig=B6FBB067D3&amp;next=dettaglio_rup" target="_blank"&gt;PAOLA NOCENTI&lt;/a&gt;&lt;/span&gt;</t>
  </si>
  <si>
    <t>FORNITURA PRODOTTI FARMACEUTICI</t>
  </si>
  <si>
    <t>&lt;span class="like-pre"&gt;&lt;a class="link-Cig" href="/superset/recaptcha/?cig=B6F3D85623&amp;next=dettaglio_cig" target="_blank"&gt;B6F3D85623&lt;/a&gt;&lt;/span&gt;</t>
  </si>
  <si>
    <t>&lt;span class="like-pre"&gt;&lt;a class="link-Cig" href="/superset/recaptcha/?cig=B6F3D85623&amp;next=dettaglio_rup" target="_blank"&gt;PAOLA NOCENTI&lt;/a&gt;&lt;/span&gt;</t>
  </si>
  <si>
    <t>FORNITURA PC E ACCESSORI</t>
  </si>
  <si>
    <t>&lt;span class="like-pre"&gt;&lt;a class="link-Cig" href="/superset/recaptcha/?cig=B6F06CDE5C&amp;next=dettaglio_cig" target="_blank"&gt;B6F06CDE5C&lt;/a&gt;&lt;/span&gt;</t>
  </si>
  <si>
    <t>&lt;span class="like-pre"&gt;&lt;a class="link-Cig" href="/superset/recaptcha/?cig=B6F06CDE5C&amp;next=dettaglio_rup" target="_blank"&gt;PAOLA NOCENTI&lt;/a&gt;&lt;/span&gt;</t>
  </si>
  <si>
    <t>ASSISTENZA PRO ACTIVE 18 MESI PER MAGAZZINO ROBOTIZZATO</t>
  </si>
  <si>
    <t>&lt;span class="like-pre"&gt;&lt;a class="link-Cig" href="/superset/recaptcha/?cig=B6E92869DC&amp;next=dettaglio_cig" target="_blank"&gt;B6E92869DC&lt;/a&gt;&lt;/span&gt;</t>
  </si>
  <si>
    <t>&lt;span class="like-pre"&gt;&lt;a class="link-Cig" href="/superset/recaptcha/?cig=B6E92869DC&amp;next=dettaglio_rup" target="_blank"&gt;PAOLA NOCENTI&lt;/a&gt;&lt;/span&gt;</t>
  </si>
  <si>
    <t>FORNITURE ARREDI, ILLUMINAZIONE E MATERIALE MARKETING</t>
  </si>
  <si>
    <t>&lt;span class="like-pre"&gt;&lt;a class="link-Cig" href="/superset/recaptcha/?cig=B6E41EC626&amp;next=dettaglio_cig" target="_blank"&gt;B6E41EC626&lt;/a&gt;&lt;/span&gt;</t>
  </si>
  <si>
    <t>&lt;span class="like-pre"&gt;&lt;a class="link-Cig" href="/superset/recaptcha/?cig=B6E41EC626&amp;next=dettaglio_rup" target="_blank"&gt;PAOLA NOCENTI&lt;/a&gt;&lt;/span&gt;</t>
  </si>
  <si>
    <t>SPESE TECNICHE DI PROGETTAZIONE E DIREZIONE LAVORI</t>
  </si>
  <si>
    <t>&lt;span class="like-pre"&gt;&lt;a class="link-Cig" href="/superset/recaptcha/?cig=B6CE8C5200&amp;next=dettaglio_cig" target="_blank"&gt;B6CE8C5200&lt;/a&gt;&lt;/span&gt;</t>
  </si>
  <si>
    <t>&lt;span class="like-pre"&gt;&lt;a class="link-Cig" href="/superset/recaptcha/?cig=B6CE8C5200&amp;next=dettaglio_rup" target="_blank"&gt;PAOLA NOCENTI&lt;/a&gt;&lt;/span&gt;</t>
  </si>
  <si>
    <t>FORNITURA DISPOSITIVI MEDICI COBAS PULSE INSTRUMENT</t>
  </si>
  <si>
    <t>&lt;span class="like-pre"&gt;&lt;a class="link-Cig" href="/superset/recaptcha/?cig=B6D7706641&amp;next=dettaglio_cig" target="_blank"&gt;B6D7706641&lt;/a&gt;&lt;/span&gt;</t>
  </si>
  <si>
    <t>&lt;span class="like-pre"&gt;&lt;a class="link-Cig" href="/superset/recaptcha/?cig=B6D7706641&amp;next=dettaglio_rup" target="_blank"&gt;PAOLA NOCENTI&lt;/a&gt;&lt;/span&gt;</t>
  </si>
  <si>
    <t>FORNITURA HOLTER PRESSORIO</t>
  </si>
  <si>
    <t>&lt;span class="like-pre"&gt;&lt;a class="link-Cig" href="/superset/recaptcha/?cig=B6C522ECB2&amp;next=dettaglio_cig" target="_blank"&gt;B6C522ECB2&lt;/a&gt;&lt;/span&gt;</t>
  </si>
  <si>
    <t>&lt;span class="like-pre"&gt;&lt;a class="link-Cig" href="/superset/recaptcha/?cig=B6C522ECB2&amp;next=dettaglio_rup" target="_blank"&gt;PAOLA NOCENTI&lt;/a&gt;&lt;/span&gt;</t>
  </si>
  <si>
    <t>FORNITURA ED INSTALLAZIONE MAGAZZINO ROBOTIZZATO</t>
  </si>
  <si>
    <t>&lt;span class="like-pre"&gt;&lt;a class="link-Cig" href="/superset/recaptcha/?cig=B6C01FF14B&amp;next=dettaglio_cig" target="_blank"&gt;B6C01FF14B&lt;/a&gt;&lt;/span&gt;</t>
  </si>
  <si>
    <t>&lt;span class="like-pre"&gt;&lt;a class="link-Cig" href="/superset/recaptcha/?cig=B6C01FF14B&amp;next=dettaglio_rup" target="_blank"&gt;PAOLA NOCENTI&lt;/a&gt;&lt;/span&gt;</t>
  </si>
  <si>
    <t>LICENZA E MANUTENZIONI SOFTWARE</t>
  </si>
  <si>
    <t>&lt;span class="like-pre"&gt;&lt;a class="link-Cig" href="/superset/recaptcha/?cig=B6B8AAD9ED&amp;next=dettaglio_cig" target="_blank"&gt;B6B8AAD9ED&lt;/a&gt;&lt;/span&gt;</t>
  </si>
  <si>
    <t>&lt;span class="like-pre"&gt;&lt;a class="link-Cig" href="/superset/recaptcha/?cig=B6B8AAD9ED&amp;next=dettaglio_rup" target="_blank"&gt;PAOLA NOCENTI&lt;/a&gt;&lt;/span&gt;</t>
  </si>
  <si>
    <t>FORNITURA ACCESSORI HARDWARE</t>
  </si>
  <si>
    <t>&lt;span class="like-pre"&gt;&lt;a class="link-Cig" href="/superset/recaptcha/?cig=B6BA84DC70&amp;next=dettaglio_cig" target="_blank"&gt;B6BA84DC70&lt;/a&gt;&lt;/span&gt;</t>
  </si>
  <si>
    <t>&lt;span class="like-pre"&gt;&lt;a class="link-Cig" href="/superset/recaptcha/?cig=B6BA84DC70&amp;next=dettaglio_rup" target="_blank"&gt;PAOLA NOCENTI&lt;/a&gt;&lt;/span&gt;</t>
  </si>
  <si>
    <t>FORNITURA CANCELLERIA</t>
  </si>
  <si>
    <t>&lt;span class="like-pre"&gt;&lt;a class="link-Cig" href="/superset/recaptcha/?cig=B67AC282E0&amp;next=dettaglio_cig" target="_blank"&gt;B67AC282E0&lt;/a&gt;&lt;/span&gt;</t>
  </si>
  <si>
    <t>&lt;span class="like-pre"&gt;&lt;a class="link-Cig" href="/superset/recaptcha/?cig=B67AC282E0&amp;next=dettaglio_rup" target="_blank"&gt;PAOLA NOCENTI&lt;/a&gt;&lt;/span&gt;</t>
  </si>
  <si>
    <t>FORNITURA CANCELLERIA APRILE</t>
  </si>
  <si>
    <t>&lt;span class="like-pre"&gt;&lt;a class="link-Cig" href="/superset/recaptcha/?cig=B66AFBD596&amp;next=dettaglio_cig" target="_blank"&gt;B66AFBD596&lt;/a&gt;&lt;/span&gt;</t>
  </si>
  <si>
    <t>&lt;span class="like-pre"&gt;&lt;a class="link-Cig" href="/superset/recaptcha/?cig=B66AFBD596&amp;next=dettaglio_rup" target="_blank"&gt;PAOLA NOCENTI&lt;/a&gt;&lt;/span&gt;</t>
  </si>
  <si>
    <t>SPONSORIZZAZIONE DESTINATI AD UN SOGNO</t>
  </si>
  <si>
    <t>&lt;span class="like-pre"&gt;&lt;a class="link-Cig" href="/superset/recaptcha/?cig=B66B1E19CE&amp;next=dettaglio_cig" target="_blank"&gt;B66B1E19CE&lt;/a&gt;&lt;/span&gt;</t>
  </si>
  <si>
    <t>&lt;span class="like-pre"&gt;&lt;a class="link-Cig" href="/superset/recaptcha/?cig=B66B1E19CE&amp;next=dettaglio_rup" target="_blank"&gt;PAOLA NOCENTI&lt;/a&gt;&lt;/span&gt;</t>
  </si>
  <si>
    <t>SPONSORIZZAZIONE 29ESIMA EDIZIONE DI FERRARAMEETING</t>
  </si>
  <si>
    <t>&lt;span class="like-pre"&gt;&lt;a class="link-Cig" href="/superset/recaptcha/?cig=B66B072AF2&amp;next=dettaglio_cig" target="_blank"&gt;B66B072AF2&lt;/a&gt;&lt;/span&gt;</t>
  </si>
  <si>
    <t>&lt;span class="like-pre"&gt;&lt;a class="link-Cig" href="/superset/recaptcha/?cig=B66B072AF2&amp;next=dettaglio_rup" target="_blank"&gt;PAOLA NOCENTI&lt;/a&gt;&lt;/span&gt;</t>
  </si>
  <si>
    <t>SPONSORIZZAZIONE TITOLO ITALIANO WELTER</t>
  </si>
  <si>
    <t>&lt;span class="like-pre"&gt;&lt;a class="link-Cig" href="/superset/recaptcha/?cig=B6611735C6&amp;next=dettaglio_cig" target="_blank"&gt;B6611735C6&lt;/a&gt;&lt;/span&gt;</t>
  </si>
  <si>
    <t>&lt;span class="like-pre"&gt;&lt;a class="link-Cig" href="/superset/recaptcha/?cig=B6611735C6&amp;next=dettaglio_rup" target="_blank"&gt;PAOLA NOCENTI&lt;/a&gt;&lt;/span&gt;</t>
  </si>
  <si>
    <t>PULIZIE EXTRA CONTRATTO</t>
  </si>
  <si>
    <t>&lt;span class="like-pre"&gt;&lt;a class="link-Cig" href="/superset/recaptcha/?cig=B64B1C6F7B&amp;next=dettaglio_cig" target="_blank"&gt;B64B1C6F7B&lt;/a&gt;&lt;/span&gt;</t>
  </si>
  <si>
    <t>&lt;span class="like-pre"&gt;&lt;a class="link-Cig" href="/superset/recaptcha/?cig=B64B1C6F7B&amp;next=dettaglio_rup" target="_blank"&gt;PAOLA NOCENTI&lt;/a&gt;&lt;/span&gt;</t>
  </si>
  <si>
    <t>COSRO EXCEL</t>
  </si>
  <si>
    <t>&lt;span class="like-pre"&gt;&lt;a class="link-Cig" href="/superset/recaptcha/?cig=B64B0C4A94&amp;next=dettaglio_cig" target="_blank"&gt;B64B0C4A94&lt;/a&gt;&lt;/span&gt;</t>
  </si>
  <si>
    <t>&lt;span class="like-pre"&gt;&lt;a class="link-Cig" href="/superset/recaptcha/?cig=B64B0C4A94&amp;next=dettaglio_rup" target="_blank"&gt;PAOLA NOCENTI&lt;/a&gt;&lt;/span&gt;</t>
  </si>
  <si>
    <t>CORSO DI FORMAZIONE SUL CONTROLLO DI GESTIONE</t>
  </si>
  <si>
    <t>&lt;span class="like-pre"&gt;&lt;a class="link-Cig" href="/superset/recaptcha/?cig=B64AF9F8CA&amp;next=dettaglio_cig" target="_blank"&gt;B64AF9F8CA&lt;/a&gt;&lt;/span&gt;</t>
  </si>
  <si>
    <t>&lt;span class="like-pre"&gt;&lt;a class="link-Cig" href="/superset/recaptcha/?cig=B64AF9F8CA&amp;next=dettaglio_rup" target="_blank"&gt;PAOLA NOCENTI&lt;/a&gt;&lt;/span&gt;</t>
  </si>
  <si>
    <t>REALIZZAZIONE SEGNALETICA ORIZZONTALE PARCHEGGIO FARMACIA GAIBANELLA</t>
  </si>
  <si>
    <t>&lt;span class="like-pre"&gt;&lt;a class="link-Cig" href="/superset/recaptcha/?cig=B636E3290F&amp;next=dettaglio_cig" target="_blank"&gt;B636E3290F&lt;/a&gt;&lt;/span&gt;</t>
  </si>
  <si>
    <t>&lt;span class="like-pre"&gt;&lt;a class="link-Cig" href="/superset/recaptcha/?cig=B636E3290F&amp;next=dettaglio_rup" target="_blank"&gt;PAOLA NOCENTI&lt;/a&gt;&lt;/span&gt;</t>
  </si>
  <si>
    <t>FORNITURA E SOSTITUZIONE INSEGNE LUMINOSE</t>
  </si>
  <si>
    <t>&lt;span class="like-pre"&gt;&lt;a class="link-Cig" href="/superset/recaptcha/?cig=B62B6CBFDC&amp;next=dettaglio_cig" target="_blank"&gt;B62B6CBFDC&lt;/a&gt;&lt;/span&gt;</t>
  </si>
  <si>
    <t>&lt;span class="like-pre"&gt;&lt;a class="link-Cig" href="/superset/recaptcha/?cig=B62B6CBFDC&amp;next=dettaglio_rup" target="_blank"&gt;PAOLA NOCENTI&lt;/a&gt;&lt;/span&gt;</t>
  </si>
  <si>
    <t>FORNITURA SERVIZIO BUONI DIGITALE</t>
  </si>
  <si>
    <t>&lt;span class="like-pre"&gt;&lt;a class="link-Cig" href="/superset/recaptcha/?cig=B61A17C83E&amp;next=dettaglio_cig" target="_blank"&gt;B61A17C83E&lt;/a&gt;&lt;/span&gt;</t>
  </si>
  <si>
    <t>&lt;span class="like-pre"&gt;&lt;a class="link-Cig" href="/superset/recaptcha/?cig=B61A17C83E&amp;next=dettaglio_rup" target="_blank"&gt;PAOLA NOCENTI&lt;/a&gt;&lt;/span&gt;</t>
  </si>
  <si>
    <t>SERVIZIO DI TRASPORTO VALORI E CONTAZIONE DENARO</t>
  </si>
  <si>
    <t>&lt;span class="like-pre"&gt;&lt;a class="link-Cig" href="/superset/recaptcha/?cig=B5FC3A65A3&amp;next=dettaglio_cig" target="_blank"&gt;B5FC3A65A3&lt;/a&gt;&lt;/span&gt;</t>
  </si>
  <si>
    <t>&lt;span class="like-pre"&gt;&lt;a class="link-Cig" href="/superset/recaptcha/?cig=B5FC3A65A3&amp;next=dettaglio_rup" target="_blank"&gt;PAOLA NOCENTI&lt;/a&gt;&lt;/span&gt;</t>
  </si>
  <si>
    <t>SERVIZIO MONITORAGGIO TOPI E INSETTI STRISCIANTI</t>
  </si>
  <si>
    <t>&lt;span class="like-pre"&gt;&lt;a class="link-Cig" href="/superset/recaptcha/?cig=B5E97C5DD8&amp;next=dettaglio_cig" target="_blank"&gt;B5E97C5DD8&lt;/a&gt;&lt;/span&gt;</t>
  </si>
  <si>
    <t>&lt;span class="like-pre"&gt;&lt;a class="link-Cig" href="/superset/recaptcha/?cig=B5E97C5DD8&amp;next=dettaglio_rup" target="_blank"&gt;PAOLA NOCENTI&lt;/a&gt;&lt;/span&gt;</t>
  </si>
  <si>
    <t>MANUTENZIONE IMPIANTI DI RISCALDAMENTO E RAFFRESCAMENTO</t>
  </si>
  <si>
    <t>&lt;span class="like-pre"&gt;&lt;a class="link-Cig" href="/superset/recaptcha/?cig=B5E85B77A8&amp;next=dettaglio_cig" target="_blank"&gt;B5E85B77A8&lt;/a&gt;&lt;/span&gt;</t>
  </si>
  <si>
    <t>&lt;span class="like-pre"&gt;&lt;a class="link-Cig" href="/superset/recaptcha/?cig=B5E85B77A8&amp;next=dettaglio_rup" target="_blank"&gt;PAOLA NOCENTI&lt;/a&gt;&lt;/span&gt;</t>
  </si>
  <si>
    <t>MANUTENZIONE IMPIANTI ELETTRICI</t>
  </si>
  <si>
    <t>&lt;span class="like-pre"&gt;&lt;a class="link-Cig" href="/superset/recaptcha/?cig=B5EA930D87&amp;next=dettaglio_cig" target="_blank"&gt;B5EA930D87&lt;/a&gt;&lt;/span&gt;</t>
  </si>
  <si>
    <t>&lt;span class="like-pre"&gt;&lt;a class="link-Cig" href="/superset/recaptcha/?cig=B5EA930D87&amp;next=dettaglio_rup" target="_blank"&gt;PAOLA NOCENTI&lt;/a&gt;&lt;/span&gt;</t>
  </si>
  <si>
    <t>CANCELLERIA MARZO</t>
  </si>
  <si>
    <t>&lt;span class="like-pre"&gt;&lt;a class="link-Cig" href="/superset/recaptcha/?cig=B5E47492E6&amp;next=dettaglio_cig" target="_blank"&gt;B5E47492E6&lt;/a&gt;&lt;/span&gt;</t>
  </si>
  <si>
    <t>&lt;span class="like-pre"&gt;&lt;a class="link-Cig" href="/superset/recaptcha/?cig=B5E47492E6&amp;next=dettaglio_rup" target="_blank"&gt;PAOLA NOCENTI&lt;/a&gt;&lt;/span&gt;</t>
  </si>
  <si>
    <t>ARMADIETTI PER SPOGLIATOI</t>
  </si>
  <si>
    <t>&lt;span class="like-pre"&gt;&lt;a class="link-Cig" href="/superset/recaptcha/?cig=B5DFD4B377&amp;next=dettaglio_cig" target="_blank"&gt;B5DFD4B377&lt;/a&gt;&lt;/span&gt;</t>
  </si>
  <si>
    <t>&lt;span class="like-pre"&gt;&lt;a class="link-Cig" href="/superset/recaptcha/?cig=B5DFD4B377&amp;next=dettaglio_rup" target="_blank"&gt;PAOLA NOCENTI&lt;/a&gt;&lt;/span&gt;</t>
  </si>
  <si>
    <t>CONTRATTO MANUTENZIONE CENTRALINO 2025-2029</t>
  </si>
  <si>
    <t>&lt;span class="like-pre"&gt;&lt;a class="link-Cig" href="/superset/recaptcha/?cig=B5DFF6E6DC&amp;next=dettaglio_cig" target="_blank"&gt;B5DFF6E6DC&lt;/a&gt;&lt;/span&gt;</t>
  </si>
  <si>
    <t>&lt;span class="like-pre"&gt;&lt;a class="link-Cig" href="/superset/recaptcha/?cig=B5DFF6E6DC&amp;next=dettaglio_rup" target="_blank"&gt;PAOLA NOCENTI&lt;/a&gt;&lt;/span&gt;</t>
  </si>
  <si>
    <t>CANONE ASSISTENZA HELPDESK, GLOBE, SDI, ARCHIVIAZIONE SOSTITUTIVA</t>
  </si>
  <si>
    <t>&lt;span class="like-pre"&gt;&lt;a class="link-Cig" href="/superset/recaptcha/?cig=B5DFB5A952&amp;next=dettaglio_cig" target="_blank"&gt;B5DFB5A952&lt;/a&gt;&lt;/span&gt;</t>
  </si>
  <si>
    <t>&lt;span class="like-pre"&gt;&lt;a class="link-Cig" href="/superset/recaptcha/?cig=B5DFB5A952&amp;next=dettaglio_rup" target="_blank"&gt;PAOLA NOCENTI&lt;/a&gt;&lt;/span&gt;</t>
  </si>
  <si>
    <t>CANONE ASSISTENZA REGISTRATORI TELEMATICI 2025</t>
  </si>
  <si>
    <t>&lt;span class="like-pre"&gt;&lt;a class="link-Cig" href="/superset/recaptcha/?cig=B5CB45C1A7&amp;next=dettaglio_cig" target="_blank"&gt;B5CB45C1A7&lt;/a&gt;&lt;/span&gt;</t>
  </si>
  <si>
    <t>&lt;span class="like-pre"&gt;&lt;a class="link-Cig" href="/superset/recaptcha/?cig=B5CB45C1A7&amp;next=dettaglio_rup" target="_blank"&gt;PAOLA NOCENTI&lt;/a&gt;&lt;/span&gt;</t>
  </si>
  <si>
    <t>ACQUISTO LETTORI BARRE OTTICHE</t>
  </si>
  <si>
    <t>&lt;span class="like-pre"&gt;&lt;a class="link-Cig" href="/superset/recaptcha/?cig=B58F17DB88&amp;next=dettaglio_cig" target="_blank"&gt;B58F17DB88&lt;/a&gt;&lt;/span&gt;</t>
  </si>
  <si>
    <t>&lt;span class="like-pre"&gt;&lt;a class="link-Cig" href="/superset/recaptcha/?cig=B58F17DB88&amp;next=dettaglio_rup" target="_blank"&gt;PAOLA NOCENTI&lt;/a&gt;&lt;/span&gt;</t>
  </si>
  <si>
    <t>PACCHETTI REFERTAZIONE ECG E HOLTER CARDIACO</t>
  </si>
  <si>
    <t>&lt;span class="like-pre"&gt;&lt;a class="link-Cig" href="/superset/recaptcha/?cig=B58C2081DF&amp;next=dettaglio_cig" target="_blank"&gt;B58C2081DF&lt;/a&gt;&lt;/span&gt;</t>
  </si>
  <si>
    <t>&lt;span class="like-pre"&gt;&lt;a class="link-Cig" href="/superset/recaptcha/?cig=B58C2081DF&amp;next=dettaglio_rup" target="_blank"&gt;PAOLA NOCENTI&lt;/a&gt;&lt;/span&gt;</t>
  </si>
  <si>
    <t>SOMMINISTRAZIONE SERVIZIO MENSA</t>
  </si>
  <si>
    <t>&lt;span class="like-pre"&gt;&lt;a class="link-Cig" href="/superset/recaptcha/?cig=B582F57427&amp;next=dettaglio_cig" target="_blank"&gt;B582F57427&lt;/a&gt;&lt;/span&gt;</t>
  </si>
  <si>
    <t>&lt;span class="like-pre"&gt;&lt;a class="link-Cig" href="/superset/recaptcha/?cig=B582F57427&amp;next=dettaglio_rup" target="_blank"&gt;PAOLA NOCENTI&lt;/a&gt;&lt;/span&gt;</t>
  </si>
  <si>
    <t>SOSTITUZIONE RICAMBI DAIKIN REYQ8T7Y1B NAVIGLIO</t>
  </si>
  <si>
    <t>&lt;span class="like-pre"&gt;&lt;a class="link-Cig" href="/superset/recaptcha/?cig=B575CA00FC&amp;next=dettaglio_cig" target="_blank"&gt;B575CA00FC&lt;/a&gt;&lt;/span&gt;</t>
  </si>
  <si>
    <t>&lt;span class="like-pre"&gt;&lt;a class="link-Cig" href="/superset/recaptcha/?cig=B575CA00FC&amp;next=dettaglio_rup" target="_blank"&gt;PAOLA NOCENTI&lt;/a&gt;&lt;/span&gt;</t>
  </si>
  <si>
    <t>DISPOSITIVI DI BACKUP</t>
  </si>
  <si>
    <t>&lt;span class="like-pre"&gt;&lt;a class="link-Cig" href="/superset/recaptcha/?cig=B573AE8D9E&amp;next=dettaglio_cig" target="_blank"&gt;B573AE8D9E&lt;/a&gt;&lt;/span&gt;</t>
  </si>
  <si>
    <t>&lt;span class="like-pre"&gt;&lt;a class="link-Cig" href="/superset/recaptcha/?cig=B573AE8D9E&amp;next=dettaglio_rup" target="_blank"&gt;PAOLA NOCENTI&lt;/a&gt;&lt;/span&gt;</t>
  </si>
  <si>
    <t>SERVIZIO DI MANUTENZIONE PALAZZINA VIA NAVIGLIO</t>
  </si>
  <si>
    <t>&lt;span class="like-pre"&gt;&lt;a class="link-Cig" href="/superset/recaptcha/?cig=B565A646EE&amp;next=dettaglio_cig" target="_blank"&gt;B565A646EE&lt;/a&gt;&lt;/span&gt;</t>
  </si>
  <si>
    <t>&lt;span class="like-pre"&gt;&lt;a class="link-Cig" href="/superset/recaptcha/?cig=B565A646EE&amp;next=dettaglio_rup" target="_blank"&gt;PAOLA NOCENTI&lt;/a&gt;&lt;/span&gt;</t>
  </si>
  <si>
    <t>STIMA DEL VALORE A NUOVO E DEL VALORE ATTUALE DELLE IMMOBILIZZAZIONI</t>
  </si>
  <si>
    <t>&lt;span class="like-pre"&gt;&lt;a class="link-Cig" href="/superset/recaptcha/?cig=B55A8FBFA0&amp;next=dettaglio_cig" target="_blank"&gt;B55A8FBFA0&lt;/a&gt;&lt;/span&gt;</t>
  </si>
  <si>
    <t>&lt;span class="like-pre"&gt;&lt;a class="link-Cig" href="/superset/recaptcha/?cig=B55A8FBFA0&amp;next=dettaglio_rup" target="_blank"&gt;PAOLA NOCENTI&lt;/a&gt;&lt;/span&gt;</t>
  </si>
  <si>
    <t>FORNITURA PIASTRE PER DEFIBRILLATORE</t>
  </si>
  <si>
    <t>&lt;span class="like-pre"&gt;&lt;a class="link-Cig" href="/superset/recaptcha/?cig=B55AA0AF43&amp;next=dettaglio_cig" target="_blank"&gt;B55AA0AF43&lt;/a&gt;&lt;/span&gt;</t>
  </si>
  <si>
    <t>&lt;span class="like-pre"&gt;&lt;a class="link-Cig" href="/superset/recaptcha/?cig=B55AA0AF43&amp;next=dettaglio_rup" target="_blank"&gt;PAOLA NOCENTI&lt;/a&gt;&lt;/span&gt;</t>
  </si>
  <si>
    <t>SERVIZIO GIARDINAGGIO</t>
  </si>
  <si>
    <t>&lt;span class="like-pre"&gt;&lt;a class="link-Cig" href="/superset/recaptcha/?cig=B548EB4E50&amp;next=dettaglio_cig" target="_blank"&gt;B548EB4E50&lt;/a&gt;&lt;/span&gt;</t>
  </si>
  <si>
    <t>&lt;span class="like-pre"&gt;&lt;a class="link-Cig" href="/superset/recaptcha/?cig=B548EB4E50&amp;next=dettaglio_rup" target="_blank"&gt;PAOLA NOCENTI&lt;/a&gt;&lt;/span&gt;</t>
  </si>
  <si>
    <t>PROGETTO CATEGORY - CONSULENZA ED INCONTRI FORMATIVI</t>
  </si>
  <si>
    <t>&lt;span class="like-pre"&gt;&lt;a class="link-Cig" href="/superset/recaptcha/?cig=B531C81ECF&amp;next=dettaglio_cig" target="_blank"&gt;B531C81ECF&lt;/a&gt;&lt;/span&gt;</t>
  </si>
  <si>
    <t>&lt;span class="like-pre"&gt;&lt;a class="link-Cig" href="/superset/recaptcha/?cig=B531C81ECF&amp;next=dettaglio_rup" target="_blank"&gt;PAOLA NOCENTI&lt;/a&gt;&lt;/span&gt;</t>
  </si>
  <si>
    <t>DIREZIONE SANITARIA CENTRO DI AEROSOLTERAPIA</t>
  </si>
  <si>
    <t>&lt;span class="like-pre"&gt;&lt;a class="link-Cig" href="/superset/recaptcha/?cig=B5322C6B4D&amp;next=dettaglio_cig" target="_blank"&gt;B5322C6B4D&lt;/a&gt;&lt;/span&gt;</t>
  </si>
  <si>
    <t>&lt;span class="like-pre"&gt;&lt;a class="link-Cig" href="/superset/recaptcha/?cig=B5322C6B4D&amp;next=dettaglio_rup" target="_blank"&gt;PAOLA NOCENTI&lt;/a&gt;&lt;/span&gt;</t>
  </si>
  <si>
    <t>ELABORAZIONE BUSTE PAGA E SERVIZI CORRELATI</t>
  </si>
  <si>
    <t>&lt;span class="like-pre"&gt;&lt;a class="link-Cig" href="/superset/recaptcha/?cig=B51CBAC865&amp;next=dettaglio_cig" target="_blank"&gt;B51CBAC865&lt;/a&gt;&lt;/span&gt;</t>
  </si>
  <si>
    <t>&lt;span class="like-pre"&gt;&lt;a class="link-Cig" href="/superset/recaptcha/?cig=B51CBAC865&amp;next=dettaglio_rup" target="_blank"&gt;PAOLA NOCENTI&lt;/a&gt;&lt;/span&gt;</t>
  </si>
  <si>
    <t>POLIZZA INFORTUNI 2025-2027</t>
  </si>
  <si>
    <t>&lt;span class="like-pre"&gt;&lt;a class="link-Cig" href="/superset/recaptcha/?cig=B51C76D760&amp;next=dettaglio_cig" target="_blank"&gt;B51C76D760&lt;/a&gt;&lt;/span&gt;</t>
  </si>
  <si>
    <t>&lt;span class="like-pre"&gt;&lt;a class="link-Cig" href="/superset/recaptcha/?cig=B51C76D760&amp;next=dettaglio_rup" target="_blank"&gt;PAOLA NOCENTI&lt;/a&gt;&lt;/span&gt;</t>
  </si>
  <si>
    <t>CANONE MANUTENZIONE SOFTWARE GLOBE ANNO 2025</t>
  </si>
  <si>
    <t>&lt;span class="like-pre"&gt;&lt;a class="link-Cig" href="/superset/recaptcha/?cig=B51CD7A5A7&amp;next=dettaglio_cig" target="_blank"&gt;B51CD7A5A7&lt;/a&gt;&lt;/span&gt;</t>
  </si>
  <si>
    <t>&lt;span class="like-pre"&gt;&lt;a class="link-Cig" href="/superset/recaptcha/?cig=B51CD7A5A7&amp;next=dettaglio_rup" target="_blank"&gt;PAOLA NOCENTI&lt;/a&gt;&lt;/span&gt;</t>
  </si>
  <si>
    <t>POLIZZA LIBRO MATRICOLA RCA/CVT</t>
  </si>
  <si>
    <t>&lt;span class="like-pre"&gt;&lt;a class="link-Cig" href="/superset/recaptcha/?cig=B51CABA0B3&amp;next=dettaglio_cig" target="_blank"&gt;B51CABA0B3&lt;/a&gt;&lt;/span&gt;</t>
  </si>
  <si>
    <t>&lt;span class="like-pre"&gt;&lt;a class="link-Cig" href="/superset/recaptcha/?cig=B51CABA0B3&amp;next=dettaglio_rup" target="_blank"&gt;PAOLA NOCENTI&lt;/a&gt;&lt;/span&gt;</t>
  </si>
  <si>
    <t>CANCELLERIA GENNAIO 2025</t>
  </si>
  <si>
    <t>Colonna1</t>
  </si>
  <si>
    <t>LINK</t>
  </si>
  <si>
    <t>CIG1</t>
  </si>
  <si>
    <t>https://dettaglio-cig.anticorruzione.it/cig/B9D0FB43E5</t>
  </si>
  <si>
    <t>B51CBAC865</t>
  </si>
  <si>
    <t>B51C76D760</t>
  </si>
  <si>
    <t>B51CD7A5A7</t>
  </si>
  <si>
    <t>B51CABA0B3</t>
  </si>
  <si>
    <t>B531C81ECF</t>
  </si>
  <si>
    <t>B5322C6B4D</t>
  </si>
  <si>
    <t>B548EB4E50</t>
  </si>
  <si>
    <t>B55A8FBFA0</t>
  </si>
  <si>
    <t>B55AA0AF43</t>
  </si>
  <si>
    <t>B565A646EE</t>
  </si>
  <si>
    <t>B575CA00FC</t>
  </si>
  <si>
    <t>B573AE8D9E</t>
  </si>
  <si>
    <t>B582F57427</t>
  </si>
  <si>
    <t>B58F17DB88</t>
  </si>
  <si>
    <t>B58C2081DF</t>
  </si>
  <si>
    <t>B5CB45C1A7</t>
  </si>
  <si>
    <t>B5DFD4B377</t>
  </si>
  <si>
    <t>B5DFF6E6DC</t>
  </si>
  <si>
    <t>B5DFB5A952</t>
  </si>
  <si>
    <t>B5E47492E6</t>
  </si>
  <si>
    <t>B5EA930D87</t>
  </si>
  <si>
    <t>B5E97C5DD8</t>
  </si>
  <si>
    <t>B5E85B77A8</t>
  </si>
  <si>
    <t>B5FC3A65A3</t>
  </si>
  <si>
    <t>B61A17C83E</t>
  </si>
  <si>
    <t>B62B6CBFDC</t>
  </si>
  <si>
    <t>B636E3290F</t>
  </si>
  <si>
    <t>B64B1C6F7B</t>
  </si>
  <si>
    <t>B64B0C4A94</t>
  </si>
  <si>
    <t>B64AF9F8CA</t>
  </si>
  <si>
    <t>B6611735C6</t>
  </si>
  <si>
    <t>B66AFBD596</t>
  </si>
  <si>
    <t>B66B1E19CE</t>
  </si>
  <si>
    <t>B66B072AF2</t>
  </si>
  <si>
    <t>B67AC282E0</t>
  </si>
  <si>
    <t>B6B8AAD9ED</t>
  </si>
  <si>
    <t>B6BA84DC70</t>
  </si>
  <si>
    <t>B6C01FF14B</t>
  </si>
  <si>
    <t>B6C522ECB2</t>
  </si>
  <si>
    <t>B6CE8C5200</t>
  </si>
  <si>
    <t>B6D7706641</t>
  </si>
  <si>
    <t>B6E41EC626</t>
  </si>
  <si>
    <t>B6E92869DC</t>
  </si>
  <si>
    <t>B6F3D85623</t>
  </si>
  <si>
    <t>B6F06CDE5C</t>
  </si>
  <si>
    <t>B6FBB067D3</t>
  </si>
  <si>
    <t>B71A8354C0</t>
  </si>
  <si>
    <t>B71713E8FD</t>
  </si>
  <si>
    <t>B7225D71AD</t>
  </si>
  <si>
    <t>B73572B8A4</t>
  </si>
  <si>
    <t>B751A7EA70</t>
  </si>
  <si>
    <t>B74CB076DE</t>
  </si>
  <si>
    <t>B75560F252</t>
  </si>
  <si>
    <t>B75CD7060D</t>
  </si>
  <si>
    <t>B769DCB6C9</t>
  </si>
  <si>
    <t>B773C44D60</t>
  </si>
  <si>
    <t>B7781BB063</t>
  </si>
  <si>
    <t>B77DD3F5C7</t>
  </si>
  <si>
    <t>B77675BC72</t>
  </si>
  <si>
    <t>B7764C16DA</t>
  </si>
  <si>
    <t>B7896708EB</t>
  </si>
  <si>
    <t>B78ADC492B</t>
  </si>
  <si>
    <t>B78B7F957D</t>
  </si>
  <si>
    <t>B78DC37DED</t>
  </si>
  <si>
    <t>B794482EA3</t>
  </si>
  <si>
    <t>B79457FF6B</t>
  </si>
  <si>
    <t>B794502846</t>
  </si>
  <si>
    <t>B79F8839E3</t>
  </si>
  <si>
    <t>B7BF41AA3E</t>
  </si>
  <si>
    <t>B7CD7EECBA</t>
  </si>
  <si>
    <t>B7CF531282</t>
  </si>
  <si>
    <t>B7CF5C2A28</t>
  </si>
  <si>
    <t>B7CF728199</t>
  </si>
  <si>
    <t>B7CF44823B</t>
  </si>
  <si>
    <t>B7D3A55103</t>
  </si>
  <si>
    <t>B7DFA00C5E</t>
  </si>
  <si>
    <t>B7EB7D1098</t>
  </si>
  <si>
    <t>B7F05F8EE0</t>
  </si>
  <si>
    <t>B7F310340E</t>
  </si>
  <si>
    <t>B805EFD6FB</t>
  </si>
  <si>
    <t>B81BFBE108</t>
  </si>
  <si>
    <t>B81BF8B6F0</t>
  </si>
  <si>
    <t>B831AEE320</t>
  </si>
  <si>
    <t>B833ABE3C4</t>
  </si>
  <si>
    <t>B831D53CFA</t>
  </si>
  <si>
    <t>B8611AE70A</t>
  </si>
  <si>
    <t>B861370A63</t>
  </si>
  <si>
    <t>B86D0113BD</t>
  </si>
  <si>
    <t>B86AA36678</t>
  </si>
  <si>
    <t>B897D9AC6F</t>
  </si>
  <si>
    <t>B89CBA31FD</t>
  </si>
  <si>
    <t>B8A46F99AB</t>
  </si>
  <si>
    <t>B8A46FAA7E</t>
  </si>
  <si>
    <t>B8A47B1185</t>
  </si>
  <si>
    <t>B8A4335E25</t>
  </si>
  <si>
    <t>B8A45D58B4</t>
  </si>
  <si>
    <t>B8B38C532C</t>
  </si>
  <si>
    <t>B8B1AF15BE</t>
  </si>
  <si>
    <t>B8C8511B7F</t>
  </si>
  <si>
    <t>B8E06E7264</t>
  </si>
  <si>
    <t>B927789D05</t>
  </si>
  <si>
    <t>B926AFD268</t>
  </si>
  <si>
    <t>B954927C57</t>
  </si>
  <si>
    <t>B954E18044</t>
  </si>
  <si>
    <t>B954732EE6</t>
  </si>
  <si>
    <t>B95481C005</t>
  </si>
  <si>
    <t>B969526524</t>
  </si>
  <si>
    <t>B968EC94D9</t>
  </si>
  <si>
    <t>B97F236359</t>
  </si>
  <si>
    <t>B99AFE3BDC</t>
  </si>
  <si>
    <t>B9987208A1</t>
  </si>
  <si>
    <t>B99CFECB8A</t>
  </si>
  <si>
    <t>B9A3F34098</t>
  </si>
  <si>
    <t>B99C6EAC91</t>
  </si>
  <si>
    <t>B99F78CEA1</t>
  </si>
  <si>
    <t>B9A01D39CE</t>
  </si>
  <si>
    <t>B9B98F9720</t>
  </si>
  <si>
    <t>B9C3C9C0AE</t>
  </si>
  <si>
    <t>B9D0FB43E5</t>
  </si>
  <si>
    <t>B9D15D95F9</t>
  </si>
  <si>
    <t>CIG,</t>
  </si>
  <si>
    <t>https://dettaglio-cig.anticorruzione.it/cig/</t>
  </si>
  <si>
    <t>Colonna2</t>
  </si>
  <si>
    <t>https://dettaglio-cig.anticorruzione.it/cig/B51CBAC865</t>
  </si>
  <si>
    <t>Colonna3</t>
  </si>
  <si>
    <t>https://dettaglio-cig.anticorruzione.it/cig/B51C76D760</t>
  </si>
  <si>
    <t>https://dettaglio-cig.anticorruzione.it/cig/B51CD7A5A7</t>
  </si>
  <si>
    <t>https://dettaglio-cig.anticorruzione.it/cig/B51CABA0B3</t>
  </si>
  <si>
    <t>https://dettaglio-cig.anticorruzione.it/cig/B531C81ECF</t>
  </si>
  <si>
    <t>https://dettaglio-cig.anticorruzione.it/cig/B5322C6B4D</t>
  </si>
  <si>
    <t>https://dettaglio-cig.anticorruzione.it/cig/B548EB4E50</t>
  </si>
  <si>
    <t>https://dettaglio-cig.anticorruzione.it/cig/B55A8FBFA0</t>
  </si>
  <si>
    <t>https://dettaglio-cig.anticorruzione.it/cig/B55AA0AF43</t>
  </si>
  <si>
    <t>https://dettaglio-cig.anticorruzione.it/cig/B565A646EE</t>
  </si>
  <si>
    <t>https://dettaglio-cig.anticorruzione.it/cig/B575CA00FC</t>
  </si>
  <si>
    <t>https://dettaglio-cig.anticorruzione.it/cig/B573AE8D9E</t>
  </si>
  <si>
    <t>https://dettaglio-cig.anticorruzione.it/cig/B582F57427</t>
  </si>
  <si>
    <t>https://dettaglio-cig.anticorruzione.it/cig/B58F17DB88</t>
  </si>
  <si>
    <t>https://dettaglio-cig.anticorruzione.it/cig/B58C2081DF</t>
  </si>
  <si>
    <t>https://dettaglio-cig.anticorruzione.it/cig/B5CB45C1A7</t>
  </si>
  <si>
    <t>https://dettaglio-cig.anticorruzione.it/cig/B5DFD4B377</t>
  </si>
  <si>
    <t>https://dettaglio-cig.anticorruzione.it/cig/B5DFF6E6DC</t>
  </si>
  <si>
    <t>https://dettaglio-cig.anticorruzione.it/cig/B5DFB5A952</t>
  </si>
  <si>
    <t>https://dettaglio-cig.anticorruzione.it/cig/B5E47492E6</t>
  </si>
  <si>
    <t>https://dettaglio-cig.anticorruzione.it/cig/B5EA930D87</t>
  </si>
  <si>
    <t>https://dettaglio-cig.anticorruzione.it/cig/B5E97C5DD8</t>
  </si>
  <si>
    <t>https://dettaglio-cig.anticorruzione.it/cig/B5E85B77A8</t>
  </si>
  <si>
    <t>https://dettaglio-cig.anticorruzione.it/cig/B5FC3A65A3</t>
  </si>
  <si>
    <t>https://dettaglio-cig.anticorruzione.it/cig/B61A17C83E</t>
  </si>
  <si>
    <t>https://dettaglio-cig.anticorruzione.it/cig/B62B6CBFDC</t>
  </si>
  <si>
    <t>https://dettaglio-cig.anticorruzione.it/cig/B636E3290F</t>
  </si>
  <si>
    <t>https://dettaglio-cig.anticorruzione.it/cig/B64B1C6F7B</t>
  </si>
  <si>
    <t>https://dettaglio-cig.anticorruzione.it/cig/B64B0C4A94</t>
  </si>
  <si>
    <t>https://dettaglio-cig.anticorruzione.it/cig/B64AF9F8CA</t>
  </si>
  <si>
    <t>https://dettaglio-cig.anticorruzione.it/cig/B6611735C6</t>
  </si>
  <si>
    <t>https://dettaglio-cig.anticorruzione.it/cig/B66AFBD596</t>
  </si>
  <si>
    <t>https://dettaglio-cig.anticorruzione.it/cig/B66B1E19CE</t>
  </si>
  <si>
    <t>https://dettaglio-cig.anticorruzione.it/cig/B66B072AF2</t>
  </si>
  <si>
    <t>https://dettaglio-cig.anticorruzione.it/cig/B67AC282E0</t>
  </si>
  <si>
    <t>https://dettaglio-cig.anticorruzione.it/cig/B6B8AAD9ED</t>
  </si>
  <si>
    <t>https://dettaglio-cig.anticorruzione.it/cig/B6BA84DC70</t>
  </si>
  <si>
    <t>https://dettaglio-cig.anticorruzione.it/cig/B6C01FF14B</t>
  </si>
  <si>
    <t>https://dettaglio-cig.anticorruzione.it/cig/B6C522ECB2</t>
  </si>
  <si>
    <t>https://dettaglio-cig.anticorruzione.it/cig/B6CE8C5200</t>
  </si>
  <si>
    <t>https://dettaglio-cig.anticorruzione.it/cig/B6D7706641</t>
  </si>
  <si>
    <t>https://dettaglio-cig.anticorruzione.it/cig/B6E41EC626</t>
  </si>
  <si>
    <t>https://dettaglio-cig.anticorruzione.it/cig/B6E92869DC</t>
  </si>
  <si>
    <t>https://dettaglio-cig.anticorruzione.it/cig/B6F3D85623</t>
  </si>
  <si>
    <t>https://dettaglio-cig.anticorruzione.it/cig/B6F06CDE5C</t>
  </si>
  <si>
    <t>https://dettaglio-cig.anticorruzione.it/cig/B6FBB067D3</t>
  </si>
  <si>
    <t>https://dettaglio-cig.anticorruzione.it/cig/B71A8354C0</t>
  </si>
  <si>
    <t>https://dettaglio-cig.anticorruzione.it/cig/B71713E8FD</t>
  </si>
  <si>
    <t>https://dettaglio-cig.anticorruzione.it/cig/B7225D71AD</t>
  </si>
  <si>
    <t>https://dettaglio-cig.anticorruzione.it/cig/B73572B8A4</t>
  </si>
  <si>
    <t>https://dettaglio-cig.anticorruzione.it/cig/B751A7EA70</t>
  </si>
  <si>
    <t>https://dettaglio-cig.anticorruzione.it/cig/B74CB076DE</t>
  </si>
  <si>
    <t>https://dettaglio-cig.anticorruzione.it/cig/B75560F252</t>
  </si>
  <si>
    <t>https://dettaglio-cig.anticorruzione.it/cig/B75CD7060D</t>
  </si>
  <si>
    <t>https://dettaglio-cig.anticorruzione.it/cig/B769DCB6C9</t>
  </si>
  <si>
    <t>https://dettaglio-cig.anticorruzione.it/cig/B773C44D60</t>
  </si>
  <si>
    <t>https://dettaglio-cig.anticorruzione.it/cig/B7781BB063</t>
  </si>
  <si>
    <t>https://dettaglio-cig.anticorruzione.it/cig/B77DD3F5C7</t>
  </si>
  <si>
    <t>https://dettaglio-cig.anticorruzione.it/cig/B77675BC72</t>
  </si>
  <si>
    <t>https://dettaglio-cig.anticorruzione.it/cig/B7764C16DA</t>
  </si>
  <si>
    <t>https://dettaglio-cig.anticorruzione.it/cig/B7896708EB</t>
  </si>
  <si>
    <t>https://dettaglio-cig.anticorruzione.it/cig/B78ADC492B</t>
  </si>
  <si>
    <t>https://dettaglio-cig.anticorruzione.it/cig/B78B7F957D</t>
  </si>
  <si>
    <t>https://dettaglio-cig.anticorruzione.it/cig/B78DC37DED</t>
  </si>
  <si>
    <t>https://dettaglio-cig.anticorruzione.it/cig/B794482EA3</t>
  </si>
  <si>
    <t>https://dettaglio-cig.anticorruzione.it/cig/B79457FF6B</t>
  </si>
  <si>
    <t>https://dettaglio-cig.anticorruzione.it/cig/B794502846</t>
  </si>
  <si>
    <t>https://dettaglio-cig.anticorruzione.it/cig/B79F8839E3</t>
  </si>
  <si>
    <t>https://dettaglio-cig.anticorruzione.it/cig/B7BF41AA3E</t>
  </si>
  <si>
    <t>https://dettaglio-cig.anticorruzione.it/cig/B7CD7EECBA</t>
  </si>
  <si>
    <t>https://dettaglio-cig.anticorruzione.it/cig/B7CF531282</t>
  </si>
  <si>
    <t>https://dettaglio-cig.anticorruzione.it/cig/B7CF5C2A28</t>
  </si>
  <si>
    <t>https://dettaglio-cig.anticorruzione.it/cig/B7CF728199</t>
  </si>
  <si>
    <t>https://dettaglio-cig.anticorruzione.it/cig/B7CF44823B</t>
  </si>
  <si>
    <t>https://dettaglio-cig.anticorruzione.it/cig/B7D3A55103</t>
  </si>
  <si>
    <t>https://dettaglio-cig.anticorruzione.it/cig/B7DFA00C5E</t>
  </si>
  <si>
    <t>https://dettaglio-cig.anticorruzione.it/cig/B7EB7D1098</t>
  </si>
  <si>
    <t>https://dettaglio-cig.anticorruzione.it/cig/B7F05F8EE0</t>
  </si>
  <si>
    <t>https://dettaglio-cig.anticorruzione.it/cig/B7F310340E</t>
  </si>
  <si>
    <t>https://dettaglio-cig.anticorruzione.it/cig/B805EFD6FB</t>
  </si>
  <si>
    <t>https://dettaglio-cig.anticorruzione.it/cig/B81BFBE108</t>
  </si>
  <si>
    <t>https://dettaglio-cig.anticorruzione.it/cig/B81BF8B6F0</t>
  </si>
  <si>
    <t>https://dettaglio-cig.anticorruzione.it/cig/B831AEE320</t>
  </si>
  <si>
    <t>https://dettaglio-cig.anticorruzione.it/cig/B833ABE3C4</t>
  </si>
  <si>
    <t>https://dettaglio-cig.anticorruzione.it/cig/B831D53CFA</t>
  </si>
  <si>
    <t>https://dettaglio-cig.anticorruzione.it/cig/B8611AE70A</t>
  </si>
  <si>
    <t>https://dettaglio-cig.anticorruzione.it/cig/B861370A63</t>
  </si>
  <si>
    <t>https://dettaglio-cig.anticorruzione.it/cig/B86D0113BD</t>
  </si>
  <si>
    <t>https://dettaglio-cig.anticorruzione.it/cig/B86AA36678</t>
  </si>
  <si>
    <t>https://dettaglio-cig.anticorruzione.it/cig/B897D9AC6F</t>
  </si>
  <si>
    <t>https://dettaglio-cig.anticorruzione.it/cig/B89CBA31FD</t>
  </si>
  <si>
    <t>https://dettaglio-cig.anticorruzione.it/cig/B8A46F99AB</t>
  </si>
  <si>
    <t>https://dettaglio-cig.anticorruzione.it/cig/B8A46FAA7E</t>
  </si>
  <si>
    <t>https://dettaglio-cig.anticorruzione.it/cig/B8A47B1185</t>
  </si>
  <si>
    <t>https://dettaglio-cig.anticorruzione.it/cig/B8A4335E25</t>
  </si>
  <si>
    <t>https://dettaglio-cig.anticorruzione.it/cig/B8A45D58B4</t>
  </si>
  <si>
    <t>https://dettaglio-cig.anticorruzione.it/cig/B8B38C532C</t>
  </si>
  <si>
    <t>https://dettaglio-cig.anticorruzione.it/cig/B8B1AF15BE</t>
  </si>
  <si>
    <t>https://dettaglio-cig.anticorruzione.it/cig/B8C8511B7F</t>
  </si>
  <si>
    <t>https://dettaglio-cig.anticorruzione.it/cig/B8E06E7264</t>
  </si>
  <si>
    <t>https://dettaglio-cig.anticorruzione.it/cig/B927789D05</t>
  </si>
  <si>
    <t>https://dettaglio-cig.anticorruzione.it/cig/B926AFD268</t>
  </si>
  <si>
    <t>https://dettaglio-cig.anticorruzione.it/cig/B954927C57</t>
  </si>
  <si>
    <t>https://dettaglio-cig.anticorruzione.it/cig/B954E18044</t>
  </si>
  <si>
    <t>https://dettaglio-cig.anticorruzione.it/cig/B954732EE6</t>
  </si>
  <si>
    <t>https://dettaglio-cig.anticorruzione.it/cig/B95481C005</t>
  </si>
  <si>
    <t>https://dettaglio-cig.anticorruzione.it/cig/B969526524</t>
  </si>
  <si>
    <t>https://dettaglio-cig.anticorruzione.it/cig/B968EC94D9</t>
  </si>
  <si>
    <t>https://dettaglio-cig.anticorruzione.it/cig/B97F236359</t>
  </si>
  <si>
    <t>https://dettaglio-cig.anticorruzione.it/cig/B99AFE3BDC</t>
  </si>
  <si>
    <t>https://dettaglio-cig.anticorruzione.it/cig/B9987208A1</t>
  </si>
  <si>
    <t>https://dettaglio-cig.anticorruzione.it/cig/B99CFECB8A</t>
  </si>
  <si>
    <t>https://dettaglio-cig.anticorruzione.it/cig/B9A3F34098</t>
  </si>
  <si>
    <t>https://dettaglio-cig.anticorruzione.it/cig/B99C6EAC91</t>
  </si>
  <si>
    <t>https://dettaglio-cig.anticorruzione.it/cig/B99F78CEA1</t>
  </si>
  <si>
    <t>https://dettaglio-cig.anticorruzione.it/cig/B9A01D39CE</t>
  </si>
  <si>
    <t>https://dettaglio-cig.anticorruzione.it/cig/B9B98F9720</t>
  </si>
  <si>
    <t>https://dettaglio-cig.anticorruzione.it/cig/B9C3C9C0AE</t>
  </si>
  <si>
    <t>https://dettaglio-cig.anticorruzione.it/cig/B9D15D95F9</t>
  </si>
  <si>
    <t>ESITO</t>
  </si>
  <si>
    <t>Aggiudicata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</si>
</sst>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" fillId="0" borderId="0" xfId="1" applyNumberFormat="1"/>
    <xf numFmtId="0" fontId="3" fillId="2" borderId="0" xfId="0" applyFont="1" applyFill="1"/>
    <xf numFmtId="0" fontId="3" fillId="2" borderId="1" xfId="0" applyFont="1" applyFill="1" applyBorder="1"/>
    <xf numFmtId="0" fontId="4" fillId="2" borderId="0" xfId="0" applyFont="1" applyFill="1"/>
    <xf numFmtId="0" fontId="4" fillId="2" borderId="1" xfId="0" applyFont="1" applyFill="1" applyBorder="1"/>
    <xf numFmtId="0" fontId="5" fillId="2" borderId="1" xfId="1" applyNumberFormat="1" applyFont="1" applyFill="1" applyBorder="1"/>
  </cellXfs>
  <cellStyles count="2">
    <cellStyle name="Collegamento ipertestuale" xfId="1" builtinId="8"/>
    <cellStyle name="Normale" xfId="0" builtinId="0"/>
  </cellStyles>
  <dxfs count="20"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fill>
        <patternFill patternType="solid">
          <fgColor indexed="64"/>
          <bgColor rgb="FFFFFFFF"/>
        </patternFill>
      </fill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FFFFFF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2" xr16:uid="{B7C1BD04-FE09-48B1-8717-1FFF8367C4C5}" autoFormatId="16" applyNumberFormats="0" applyBorderFormats="0" applyFontFormats="0" applyPatternFormats="0" applyAlignmentFormats="0" applyWidthHeightFormats="0">
  <queryTableRefresh nextId="14" unboundColumnsRight="1">
    <queryTableFields count="13">
      <queryTableField id="1" name="CIG" tableColumnId="1"/>
      <queryTableField id="2" name="RUP" tableColumnId="2"/>
      <queryTableField id="8" dataBound="0" tableColumnId="8"/>
      <queryTableField id="10" dataBound="0" tableColumnId="10"/>
      <queryTableField id="3" name="OGGETTO" tableColumnId="3"/>
      <queryTableField id="11" dataBound="0" tableColumnId="11"/>
      <queryTableField id="9" dataBound="0" tableColumnId="9"/>
      <queryTableField id="13" dataBound="0" tableColumnId="13"/>
      <queryTableField id="4" name="DATA PUBBLICAZIONE" tableColumnId="4"/>
      <queryTableField id="5" name="VALORE A BASE D'ASTA" tableColumnId="5"/>
      <queryTableField id="6" name="LOCALIZZAZIONE" tableColumnId="6"/>
      <queryTableField id="7" name="TIPOLOGIA CONTRATTO" tableColumnId="7"/>
      <queryTableField id="12" dataBound="0" tableColumnId="1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3" xr16:uid="{29BB1F6D-57EA-4D07-9861-6CA278EA3463}" autoFormatId="16" applyNumberFormats="0" applyBorderFormats="0" applyFontFormats="0" applyPatternFormats="0" applyAlignmentFormats="0" applyWidthHeightFormats="0">
  <queryTableRefresh nextId="16" unboundColumnsRight="2">
    <queryTableFields count="6">
      <queryTableField id="1" name="CIG" tableColumnId="1"/>
      <queryTableField id="2" name="RUP" tableColumnId="2"/>
      <queryTableField id="10" dataBound="0" tableColumnId="10"/>
      <queryTableField id="3" name="OGGETTO" tableColumnId="3"/>
      <queryTableField id="15" dataBound="0" tableColumnId="15"/>
      <queryTableField id="14" dataBound="0" tableColumnId="14"/>
    </queryTableFields>
    <queryTableDeletedFields count="4">
      <deletedField name="DATA PUBBLICAZIONE"/>
      <deletedField name="VALORE A BASE D'ASTA"/>
      <deletedField name="LOCALIZZAZIONE"/>
      <deletedField name="TIPOLOGIA CONTRATT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89AC1BA-3E4A-4A8D-8A51-62B3A47B9ED9}" name="query_1__2" displayName="query_1__2" ref="A1:M121" tableType="queryTable" totalsRowShown="0">
  <autoFilter ref="A1:M121" xr:uid="{D89AC1BA-3E4A-4A8D-8A51-62B3A47B9ED9}"/>
  <sortState xmlns:xlrd2="http://schemas.microsoft.com/office/spreadsheetml/2017/richdata2" ref="A2:L121">
    <sortCondition ref="I1:I121"/>
  </sortState>
  <tableColumns count="13">
    <tableColumn id="1" xr3:uid="{97D99590-5FFC-4F6A-800B-DA2078BFE5EC}" uniqueName="1" name="CIG1" queryTableFieldId="1" dataDxfId="19"/>
    <tableColumn id="2" xr3:uid="{3F686ABB-573A-4A50-8560-A0ABDBBEC6B5}" uniqueName="2" name="RUP" queryTableFieldId="2" dataDxfId="18"/>
    <tableColumn id="8" xr3:uid="{5E1DDE50-E009-49EA-8EEF-1C43E43CEC72}" uniqueName="8" name="CIG," queryTableFieldId="8" dataDxfId="17">
      <calculatedColumnFormula>MID(query_1__2[[#This Row],[RUP]],75,10)</calculatedColumnFormula>
    </tableColumn>
    <tableColumn id="10" xr3:uid="{2BE62406-F65D-4B25-8A47-B87234A3A615}" uniqueName="10" name="CIG" queryTableFieldId="10" dataDxfId="16"/>
    <tableColumn id="3" xr3:uid="{401FA24C-93B0-4391-B3D5-18174E2BCA96}" uniqueName="3" name="OGGETTO" queryTableFieldId="3" dataDxfId="15"/>
    <tableColumn id="11" xr3:uid="{436FA20C-4CFE-4E30-9820-29FE3939EA33}" uniqueName="11" name="Colonna1" queryTableFieldId="11" dataDxfId="14"/>
    <tableColumn id="9" xr3:uid="{BE143D9E-D086-4EF7-986D-536464DC884A}" uniqueName="9" name="LINK" queryTableFieldId="9" dataDxfId="13"/>
    <tableColumn id="13" xr3:uid="{5BA1C4CC-729E-4DF6-A34A-F8B904171C73}" uniqueName="13" name="Colonna3" queryTableFieldId="13" dataDxfId="12">
      <calculatedColumnFormula>HYPERLINK(query_1__2[[#This Row],[LINK]],query_1__2[[#This Row],[LINK]])</calculatedColumnFormula>
    </tableColumn>
    <tableColumn id="4" xr3:uid="{AC08CBB5-A99B-4012-AE00-3E0F932A778F}" uniqueName="4" name="DATA PUBBLICAZIONE" queryTableFieldId="4" dataDxfId="11"/>
    <tableColumn id="5" xr3:uid="{72CD34AB-59D3-410D-9749-FC5C01CE6A0C}" uniqueName="5" name="VALORE A BASE D'ASTA" queryTableFieldId="5"/>
    <tableColumn id="6" xr3:uid="{73C0FA9C-E79E-481F-963D-14AA5D80E800}" uniqueName="6" name="LOCALIZZAZIONE" queryTableFieldId="6" dataDxfId="10"/>
    <tableColumn id="7" xr3:uid="{CE5E2D3C-809D-455C-B347-A50A1015591A}" uniqueName="7" name="TIPOLOGIA CONTRATTO" queryTableFieldId="7" dataDxfId="9"/>
    <tableColumn id="12" xr3:uid="{8AF0C583-59B6-4635-8A03-5499404F41C1}" uniqueName="12" name="Colonna2" queryTableFieldId="12" dataDxfId="8">
      <calculatedColumnFormula>CONCATENATE(query_1__2[[#This Row],[Colonna1]],query_1__2[[#This Row],[CIG]])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F487A3-882A-4397-B670-5561D14CF8FD}" name="query_1__24" displayName="query_1__24" ref="A1:F121" tableType="queryTable" totalsRowShown="0" headerRowDxfId="7" dataDxfId="6">
  <tableColumns count="6">
    <tableColumn id="1" xr3:uid="{804CC988-F310-4782-A176-2144116F1881}" uniqueName="1" name="CIG1" queryTableFieldId="1" dataDxfId="5"/>
    <tableColumn id="2" xr3:uid="{87129E1B-6AD3-4DEF-82E9-5CD7E4C6C4CD}" uniqueName="2" name="RUP" queryTableFieldId="2" dataDxfId="4"/>
    <tableColumn id="10" xr3:uid="{27790DA5-D4A9-4FA8-92EF-A2934CE366F3}" uniqueName="10" name="CIG" queryTableFieldId="10" dataDxfId="3"/>
    <tableColumn id="3" xr3:uid="{5D2BCD84-5407-4D2B-BDAF-D21A60D7A78F}" uniqueName="3" name="OGGETTO" queryTableFieldId="3" dataDxfId="2"/>
    <tableColumn id="15" xr3:uid="{65FDD15C-6782-42AB-970A-FB3F5A2E84EC}" uniqueName="15" name="ESITO" queryTableFieldId="15" dataDxfId="1"/>
    <tableColumn id="14" xr3:uid="{5A15A2B2-7D73-4177-9FEC-74CB02D2BF39}" uniqueName="14" name="LINK" queryTableFieldId="14" dataDxfId="0" dataCellStyle="Collegamento ipertestual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5315F-256B-4645-AADA-9535EEB8E177}">
  <dimension ref="A1:M121"/>
  <sheetViews>
    <sheetView topLeftCell="C1" workbookViewId="0">
      <selection activeCell="C1" sqref="A1:XFD1048576"/>
    </sheetView>
  </sheetViews>
  <sheetFormatPr defaultRowHeight="15" x14ac:dyDescent="0.25"/>
  <cols>
    <col min="1" max="1" width="81.140625" hidden="1" customWidth="1"/>
    <col min="2" max="2" width="136.28515625" hidden="1" customWidth="1"/>
    <col min="3" max="4" width="20.5703125" customWidth="1"/>
    <col min="5" max="5" width="81.140625" bestFit="1" customWidth="1"/>
    <col min="6" max="6" width="49.42578125" customWidth="1"/>
    <col min="7" max="8" width="81.140625" customWidth="1"/>
    <col min="9" max="9" width="23.140625" bestFit="1" customWidth="1"/>
    <col min="10" max="10" width="24.140625" bestFit="1" customWidth="1"/>
    <col min="11" max="11" width="18.7109375" bestFit="1" customWidth="1"/>
    <col min="12" max="12" width="25" bestFit="1" customWidth="1"/>
  </cols>
  <sheetData>
    <row r="1" spans="1:13" x14ac:dyDescent="0.25">
      <c r="A1" t="s">
        <v>368</v>
      </c>
      <c r="B1" t="s">
        <v>1</v>
      </c>
      <c r="C1" t="s">
        <v>490</v>
      </c>
      <c r="D1" t="s">
        <v>0</v>
      </c>
      <c r="E1" t="s">
        <v>2</v>
      </c>
      <c r="F1" t="s">
        <v>366</v>
      </c>
      <c r="G1" t="s">
        <v>367</v>
      </c>
      <c r="H1" t="s">
        <v>494</v>
      </c>
      <c r="I1" t="s">
        <v>3</v>
      </c>
      <c r="J1" t="s">
        <v>4</v>
      </c>
      <c r="K1" t="s">
        <v>5</v>
      </c>
      <c r="L1" t="s">
        <v>6</v>
      </c>
      <c r="M1" t="s">
        <v>492</v>
      </c>
    </row>
    <row r="2" spans="1:13" x14ac:dyDescent="0.25">
      <c r="A2" t="s">
        <v>354</v>
      </c>
      <c r="B2" t="s">
        <v>355</v>
      </c>
      <c r="C2" t="str">
        <f>MID(query_1__2[[#This Row],[RUP]],75,10)</f>
        <v>B51CBAC865</v>
      </c>
      <c r="D2" t="s">
        <v>370</v>
      </c>
      <c r="E2" t="s">
        <v>356</v>
      </c>
      <c r="F2" t="s">
        <v>491</v>
      </c>
      <c r="G2" t="str">
        <f>CONCATENATE(query_1__2[[#This Row],[Colonna1]],query_1__2[[#This Row],[CIG]])</f>
        <v>https://dettaglio-cig.anticorruzione.it/cig/B51CBAC865</v>
      </c>
      <c r="H2" s="2" t="str">
        <f>HYPERLINK(query_1__2[[#This Row],[LINK]],query_1__2[[#This Row],[LINK]])</f>
        <v>https://dettaglio-cig.anticorruzione.it/cig/B51CBAC865</v>
      </c>
      <c r="I2" s="1">
        <v>45665</v>
      </c>
      <c r="J2">
        <v>20000</v>
      </c>
      <c r="K2" t="s">
        <v>10</v>
      </c>
      <c r="L2" t="s">
        <v>15</v>
      </c>
    </row>
    <row r="3" spans="1:13" x14ac:dyDescent="0.25">
      <c r="A3" t="s">
        <v>357</v>
      </c>
      <c r="B3" t="s">
        <v>358</v>
      </c>
      <c r="C3" t="str">
        <f>MID(query_1__2[[#This Row],[RUP]],75,10)</f>
        <v>B51C76D760</v>
      </c>
      <c r="D3" t="s">
        <v>371</v>
      </c>
      <c r="E3" t="s">
        <v>359</v>
      </c>
      <c r="F3" t="s">
        <v>491</v>
      </c>
      <c r="G3" t="str">
        <f>CONCATENATE(query_1__2[[#This Row],[Colonna1]],query_1__2[[#This Row],[CIG]])</f>
        <v>https://dettaglio-cig.anticorruzione.it/cig/B51C76D760</v>
      </c>
      <c r="H3" s="2" t="str">
        <f>HYPERLINK(query_1__2[[#This Row],[LINK]],query_1__2[[#This Row],[LINK]])</f>
        <v>https://dettaglio-cig.anticorruzione.it/cig/B51C76D760</v>
      </c>
      <c r="I3" s="1">
        <v>45665</v>
      </c>
      <c r="J3">
        <v>15000</v>
      </c>
      <c r="K3" t="s">
        <v>10</v>
      </c>
      <c r="L3" t="s">
        <v>15</v>
      </c>
    </row>
    <row r="4" spans="1:13" x14ac:dyDescent="0.25">
      <c r="A4" t="s">
        <v>360</v>
      </c>
      <c r="B4" t="s">
        <v>361</v>
      </c>
      <c r="C4" t="str">
        <f>MID(query_1__2[[#This Row],[RUP]],75,10)</f>
        <v>B51CD7A5A7</v>
      </c>
      <c r="D4" t="s">
        <v>372</v>
      </c>
      <c r="E4" t="s">
        <v>362</v>
      </c>
      <c r="F4" t="s">
        <v>491</v>
      </c>
      <c r="G4" t="str">
        <f>CONCATENATE(query_1__2[[#This Row],[Colonna1]],query_1__2[[#This Row],[CIG]])</f>
        <v>https://dettaglio-cig.anticorruzione.it/cig/B51CD7A5A7</v>
      </c>
      <c r="H4" s="2" t="str">
        <f>HYPERLINK(query_1__2[[#This Row],[LINK]],query_1__2[[#This Row],[LINK]])</f>
        <v>https://dettaglio-cig.anticorruzione.it/cig/B51CD7A5A7</v>
      </c>
      <c r="I4" s="1">
        <v>45665</v>
      </c>
      <c r="J4">
        <v>40000</v>
      </c>
      <c r="K4" t="s">
        <v>10</v>
      </c>
      <c r="L4" t="s">
        <v>15</v>
      </c>
    </row>
    <row r="5" spans="1:13" x14ac:dyDescent="0.25">
      <c r="A5" t="s">
        <v>363</v>
      </c>
      <c r="B5" t="s">
        <v>364</v>
      </c>
      <c r="C5" t="str">
        <f>MID(query_1__2[[#This Row],[RUP]],75,10)</f>
        <v>B51CABA0B3</v>
      </c>
      <c r="D5" t="s">
        <v>373</v>
      </c>
      <c r="E5" t="s">
        <v>365</v>
      </c>
      <c r="F5" t="s">
        <v>491</v>
      </c>
      <c r="G5" t="str">
        <f>CONCATENATE(query_1__2[[#This Row],[Colonna1]],query_1__2[[#This Row],[CIG]])</f>
        <v>https://dettaglio-cig.anticorruzione.it/cig/B51CABA0B3</v>
      </c>
      <c r="H5" s="2" t="str">
        <f>HYPERLINK(query_1__2[[#This Row],[LINK]],query_1__2[[#This Row],[LINK]])</f>
        <v>https://dettaglio-cig.anticorruzione.it/cig/B51CABA0B3</v>
      </c>
      <c r="I5" s="1">
        <v>45665</v>
      </c>
      <c r="J5">
        <v>12000</v>
      </c>
      <c r="K5" t="s">
        <v>10</v>
      </c>
      <c r="L5" t="s">
        <v>11</v>
      </c>
    </row>
    <row r="6" spans="1:13" x14ac:dyDescent="0.25">
      <c r="A6" t="s">
        <v>348</v>
      </c>
      <c r="B6" t="s">
        <v>349</v>
      </c>
      <c r="C6" t="str">
        <f>MID(query_1__2[[#This Row],[RUP]],75,10)</f>
        <v>B531C81ECF</v>
      </c>
      <c r="D6" t="s">
        <v>374</v>
      </c>
      <c r="E6" t="s">
        <v>350</v>
      </c>
      <c r="F6" t="s">
        <v>491</v>
      </c>
      <c r="G6" t="str">
        <f>CONCATENATE(query_1__2[[#This Row],[Colonna1]],query_1__2[[#This Row],[CIG]])</f>
        <v>https://dettaglio-cig.anticorruzione.it/cig/B531C81ECF</v>
      </c>
      <c r="H6" s="2" t="str">
        <f>HYPERLINK(query_1__2[[#This Row],[LINK]],query_1__2[[#This Row],[LINK]])</f>
        <v>https://dettaglio-cig.anticorruzione.it/cig/B531C81ECF</v>
      </c>
      <c r="I6" s="1">
        <v>45673</v>
      </c>
      <c r="J6">
        <v>650000</v>
      </c>
      <c r="K6" t="s">
        <v>10</v>
      </c>
      <c r="L6" t="s">
        <v>15</v>
      </c>
    </row>
    <row r="7" spans="1:13" x14ac:dyDescent="0.25">
      <c r="A7" t="s">
        <v>351</v>
      </c>
      <c r="B7" t="s">
        <v>352</v>
      </c>
      <c r="C7" t="str">
        <f>MID(query_1__2[[#This Row],[RUP]],75,10)</f>
        <v>B5322C6B4D</v>
      </c>
      <c r="D7" t="s">
        <v>375</v>
      </c>
      <c r="E7" t="s">
        <v>353</v>
      </c>
      <c r="F7" t="s">
        <v>491</v>
      </c>
      <c r="G7" t="str">
        <f>CONCATENATE(query_1__2[[#This Row],[Colonna1]],query_1__2[[#This Row],[CIG]])</f>
        <v>https://dettaglio-cig.anticorruzione.it/cig/B5322C6B4D</v>
      </c>
      <c r="H7" s="2" t="str">
        <f>HYPERLINK(query_1__2[[#This Row],[LINK]],query_1__2[[#This Row],[LINK]])</f>
        <v>https://dettaglio-cig.anticorruzione.it/cig/B5322C6B4D</v>
      </c>
      <c r="I7" s="1">
        <v>45673</v>
      </c>
      <c r="J7">
        <v>707410</v>
      </c>
      <c r="K7" t="s">
        <v>10</v>
      </c>
      <c r="L7" t="s">
        <v>15</v>
      </c>
    </row>
    <row r="8" spans="1:13" x14ac:dyDescent="0.25">
      <c r="A8" t="s">
        <v>345</v>
      </c>
      <c r="B8" t="s">
        <v>346</v>
      </c>
      <c r="C8" t="str">
        <f>MID(query_1__2[[#This Row],[RUP]],75,10)</f>
        <v>B548EB4E50</v>
      </c>
      <c r="D8" t="s">
        <v>376</v>
      </c>
      <c r="E8" t="s">
        <v>347</v>
      </c>
      <c r="F8" t="s">
        <v>491</v>
      </c>
      <c r="G8" t="str">
        <f>CONCATENATE(query_1__2[[#This Row],[Colonna1]],query_1__2[[#This Row],[CIG]])</f>
        <v>https://dettaglio-cig.anticorruzione.it/cig/B548EB4E50</v>
      </c>
      <c r="H8" s="2" t="str">
        <f>HYPERLINK(query_1__2[[#This Row],[LINK]],query_1__2[[#This Row],[LINK]])</f>
        <v>https://dettaglio-cig.anticorruzione.it/cig/B548EB4E50</v>
      </c>
      <c r="I8" s="1">
        <v>45680</v>
      </c>
      <c r="J8">
        <v>124800</v>
      </c>
      <c r="K8" t="s">
        <v>10</v>
      </c>
      <c r="L8" t="s">
        <v>15</v>
      </c>
    </row>
    <row r="9" spans="1:13" x14ac:dyDescent="0.25">
      <c r="A9" t="s">
        <v>339</v>
      </c>
      <c r="B9" t="s">
        <v>340</v>
      </c>
      <c r="C9" t="str">
        <f>MID(query_1__2[[#This Row],[RUP]],75,10)</f>
        <v>B55A8FBFA0</v>
      </c>
      <c r="D9" t="s">
        <v>377</v>
      </c>
      <c r="E9" t="s">
        <v>341</v>
      </c>
      <c r="F9" t="s">
        <v>491</v>
      </c>
      <c r="G9" t="str">
        <f>CONCATENATE(query_1__2[[#This Row],[Colonna1]],query_1__2[[#This Row],[CIG]])</f>
        <v>https://dettaglio-cig.anticorruzione.it/cig/B55A8FBFA0</v>
      </c>
      <c r="H9" s="2" t="str">
        <f>HYPERLINK(query_1__2[[#This Row],[LINK]],query_1__2[[#This Row],[LINK]])</f>
        <v>https://dettaglio-cig.anticorruzione.it/cig/B55A8FBFA0</v>
      </c>
      <c r="I9" s="1">
        <v>45684</v>
      </c>
      <c r="J9">
        <v>25000</v>
      </c>
      <c r="K9" t="s">
        <v>10</v>
      </c>
      <c r="L9" t="s">
        <v>11</v>
      </c>
    </row>
    <row r="10" spans="1:13" x14ac:dyDescent="0.25">
      <c r="A10" t="s">
        <v>342</v>
      </c>
      <c r="B10" t="s">
        <v>343</v>
      </c>
      <c r="C10" t="str">
        <f>MID(query_1__2[[#This Row],[RUP]],75,10)</f>
        <v>B55AA0AF43</v>
      </c>
      <c r="D10" t="s">
        <v>378</v>
      </c>
      <c r="E10" t="s">
        <v>344</v>
      </c>
      <c r="F10" t="s">
        <v>491</v>
      </c>
      <c r="G10" t="str">
        <f>CONCATENATE(query_1__2[[#This Row],[Colonna1]],query_1__2[[#This Row],[CIG]])</f>
        <v>https://dettaglio-cig.anticorruzione.it/cig/B55AA0AF43</v>
      </c>
      <c r="H10" s="2" t="str">
        <f>HYPERLINK(query_1__2[[#This Row],[LINK]],query_1__2[[#This Row],[LINK]])</f>
        <v>https://dettaglio-cig.anticorruzione.it/cig/B55AA0AF43</v>
      </c>
      <c r="I10" s="1">
        <v>45684</v>
      </c>
      <c r="J10">
        <v>30000</v>
      </c>
      <c r="K10" t="s">
        <v>10</v>
      </c>
      <c r="L10" t="s">
        <v>15</v>
      </c>
    </row>
    <row r="11" spans="1:13" x14ac:dyDescent="0.25">
      <c r="A11" t="s">
        <v>336</v>
      </c>
      <c r="B11" t="s">
        <v>337</v>
      </c>
      <c r="C11" t="str">
        <f>MID(query_1__2[[#This Row],[RUP]],75,10)</f>
        <v>B565A646EE</v>
      </c>
      <c r="D11" t="s">
        <v>379</v>
      </c>
      <c r="E11" t="s">
        <v>338</v>
      </c>
      <c r="F11" t="s">
        <v>491</v>
      </c>
      <c r="G11" t="str">
        <f>CONCATENATE(query_1__2[[#This Row],[Colonna1]],query_1__2[[#This Row],[CIG]])</f>
        <v>https://dettaglio-cig.anticorruzione.it/cig/B565A646EE</v>
      </c>
      <c r="H11" s="2" t="str">
        <f>HYPERLINK(query_1__2[[#This Row],[LINK]],query_1__2[[#This Row],[LINK]])</f>
        <v>https://dettaglio-cig.anticorruzione.it/cig/B565A646EE</v>
      </c>
      <c r="I11" s="1">
        <v>45687</v>
      </c>
      <c r="J11">
        <v>94000</v>
      </c>
      <c r="K11" t="s">
        <v>10</v>
      </c>
      <c r="L11" t="s">
        <v>15</v>
      </c>
    </row>
    <row r="12" spans="1:13" x14ac:dyDescent="0.25">
      <c r="A12" t="s">
        <v>330</v>
      </c>
      <c r="B12" t="s">
        <v>331</v>
      </c>
      <c r="C12" t="str">
        <f>MID(query_1__2[[#This Row],[RUP]],75,10)</f>
        <v>B575CA00FC</v>
      </c>
      <c r="D12" t="s">
        <v>380</v>
      </c>
      <c r="E12" t="s">
        <v>332</v>
      </c>
      <c r="F12" t="s">
        <v>491</v>
      </c>
      <c r="G12" t="str">
        <f>CONCATENATE(query_1__2[[#This Row],[Colonna1]],query_1__2[[#This Row],[CIG]])</f>
        <v>https://dettaglio-cig.anticorruzione.it/cig/B575CA00FC</v>
      </c>
      <c r="H12" s="2" t="str">
        <f>HYPERLINK(query_1__2[[#This Row],[LINK]],query_1__2[[#This Row],[LINK]])</f>
        <v>https://dettaglio-cig.anticorruzione.it/cig/B575CA00FC</v>
      </c>
      <c r="I12" s="1">
        <v>45691</v>
      </c>
      <c r="J12">
        <v>13160</v>
      </c>
      <c r="K12" t="s">
        <v>10</v>
      </c>
      <c r="L12" t="s">
        <v>11</v>
      </c>
    </row>
    <row r="13" spans="1:13" x14ac:dyDescent="0.25">
      <c r="A13" t="s">
        <v>333</v>
      </c>
      <c r="B13" t="s">
        <v>334</v>
      </c>
      <c r="C13" t="str">
        <f>MID(query_1__2[[#This Row],[RUP]],75,10)</f>
        <v>B573AE8D9E</v>
      </c>
      <c r="D13" t="s">
        <v>381</v>
      </c>
      <c r="E13" t="s">
        <v>335</v>
      </c>
      <c r="F13" t="s">
        <v>491</v>
      </c>
      <c r="G13" t="str">
        <f>CONCATENATE(query_1__2[[#This Row],[Colonna1]],query_1__2[[#This Row],[CIG]])</f>
        <v>https://dettaglio-cig.anticorruzione.it/cig/B573AE8D9E</v>
      </c>
      <c r="H13" s="2" t="str">
        <f>HYPERLINK(query_1__2[[#This Row],[LINK]],query_1__2[[#This Row],[LINK]])</f>
        <v>https://dettaglio-cig.anticorruzione.it/cig/B573AE8D9E</v>
      </c>
      <c r="I13" s="1">
        <v>45691</v>
      </c>
      <c r="J13">
        <v>76950</v>
      </c>
      <c r="K13" t="s">
        <v>10</v>
      </c>
      <c r="L13" t="s">
        <v>15</v>
      </c>
    </row>
    <row r="14" spans="1:13" x14ac:dyDescent="0.25">
      <c r="A14" t="s">
        <v>327</v>
      </c>
      <c r="B14" t="s">
        <v>328</v>
      </c>
      <c r="C14" t="str">
        <f>MID(query_1__2[[#This Row],[RUP]],75,10)</f>
        <v>B582F57427</v>
      </c>
      <c r="D14" t="s">
        <v>382</v>
      </c>
      <c r="E14" t="s">
        <v>329</v>
      </c>
      <c r="F14" t="s">
        <v>491</v>
      </c>
      <c r="G14" t="str">
        <f>CONCATENATE(query_1__2[[#This Row],[Colonna1]],query_1__2[[#This Row],[CIG]])</f>
        <v>https://dettaglio-cig.anticorruzione.it/cig/B582F57427</v>
      </c>
      <c r="H14" s="2" t="str">
        <f>HYPERLINK(query_1__2[[#This Row],[LINK]],query_1__2[[#This Row],[LINK]])</f>
        <v>https://dettaglio-cig.anticorruzione.it/cig/B582F57427</v>
      </c>
      <c r="I14" s="1">
        <v>45693</v>
      </c>
      <c r="J14">
        <v>20000</v>
      </c>
      <c r="K14" t="s">
        <v>10</v>
      </c>
      <c r="L14" t="s">
        <v>218</v>
      </c>
    </row>
    <row r="15" spans="1:13" x14ac:dyDescent="0.25">
      <c r="A15" t="s">
        <v>321</v>
      </c>
      <c r="B15" t="s">
        <v>322</v>
      </c>
      <c r="C15" t="str">
        <f>MID(query_1__2[[#This Row],[RUP]],75,10)</f>
        <v>B58F17DB88</v>
      </c>
      <c r="D15" t="s">
        <v>383</v>
      </c>
      <c r="E15" t="s">
        <v>323</v>
      </c>
      <c r="F15" t="s">
        <v>491</v>
      </c>
      <c r="G15" t="str">
        <f>CONCATENATE(query_1__2[[#This Row],[Colonna1]],query_1__2[[#This Row],[CIG]])</f>
        <v>https://dettaglio-cig.anticorruzione.it/cig/B58F17DB88</v>
      </c>
      <c r="H15" s="2" t="str">
        <f>HYPERLINK(query_1__2[[#This Row],[LINK]],query_1__2[[#This Row],[LINK]])</f>
        <v>https://dettaglio-cig.anticorruzione.it/cig/B58F17DB88</v>
      </c>
      <c r="I15" s="1">
        <v>45698</v>
      </c>
      <c r="J15">
        <v>49000</v>
      </c>
      <c r="K15" t="s">
        <v>10</v>
      </c>
      <c r="L15" t="s">
        <v>15</v>
      </c>
    </row>
    <row r="16" spans="1:13" x14ac:dyDescent="0.25">
      <c r="A16" t="s">
        <v>324</v>
      </c>
      <c r="B16" t="s">
        <v>325</v>
      </c>
      <c r="C16" t="str">
        <f>MID(query_1__2[[#This Row],[RUP]],75,10)</f>
        <v>B58C2081DF</v>
      </c>
      <c r="D16" t="s">
        <v>384</v>
      </c>
      <c r="E16" t="s">
        <v>326</v>
      </c>
      <c r="F16" t="s">
        <v>491</v>
      </c>
      <c r="G16" t="str">
        <f>CONCATENATE(query_1__2[[#This Row],[Colonna1]],query_1__2[[#This Row],[CIG]])</f>
        <v>https://dettaglio-cig.anticorruzione.it/cig/B58C2081DF</v>
      </c>
      <c r="H16" s="2" t="str">
        <f>HYPERLINK(query_1__2[[#This Row],[LINK]],query_1__2[[#This Row],[LINK]])</f>
        <v>https://dettaglio-cig.anticorruzione.it/cig/B58C2081DF</v>
      </c>
      <c r="I16" s="1">
        <v>45698</v>
      </c>
      <c r="J16">
        <v>300000</v>
      </c>
      <c r="K16" t="s">
        <v>10</v>
      </c>
      <c r="L16" t="s">
        <v>15</v>
      </c>
    </row>
    <row r="17" spans="1:12" x14ac:dyDescent="0.25">
      <c r="A17" t="s">
        <v>318</v>
      </c>
      <c r="B17" t="s">
        <v>319</v>
      </c>
      <c r="C17" t="str">
        <f>MID(query_1__2[[#This Row],[RUP]],75,10)</f>
        <v>B5CB45C1A7</v>
      </c>
      <c r="D17" t="s">
        <v>385</v>
      </c>
      <c r="E17" t="s">
        <v>320</v>
      </c>
      <c r="F17" t="s">
        <v>491</v>
      </c>
      <c r="G17" t="str">
        <f>CONCATENATE(query_1__2[[#This Row],[Colonna1]],query_1__2[[#This Row],[CIG]])</f>
        <v>https://dettaglio-cig.anticorruzione.it/cig/B5CB45C1A7</v>
      </c>
      <c r="H17" s="2" t="str">
        <f>HYPERLINK(query_1__2[[#This Row],[LINK]],query_1__2[[#This Row],[LINK]])</f>
        <v>https://dettaglio-cig.anticorruzione.it/cig/B5CB45C1A7</v>
      </c>
      <c r="I17" s="1">
        <v>45713</v>
      </c>
      <c r="J17">
        <v>7200</v>
      </c>
      <c r="K17" t="s">
        <v>10</v>
      </c>
      <c r="L17" t="s">
        <v>11</v>
      </c>
    </row>
    <row r="18" spans="1:12" x14ac:dyDescent="0.25">
      <c r="A18" t="s">
        <v>309</v>
      </c>
      <c r="B18" t="s">
        <v>310</v>
      </c>
      <c r="C18" t="str">
        <f>MID(query_1__2[[#This Row],[RUP]],75,10)</f>
        <v>B5DFD4B377</v>
      </c>
      <c r="D18" t="s">
        <v>386</v>
      </c>
      <c r="E18" t="s">
        <v>311</v>
      </c>
      <c r="F18" t="s">
        <v>491</v>
      </c>
      <c r="G18" t="str">
        <f>CONCATENATE(query_1__2[[#This Row],[Colonna1]],query_1__2[[#This Row],[CIG]])</f>
        <v>https://dettaglio-cig.anticorruzione.it/cig/B5DFD4B377</v>
      </c>
      <c r="H18" s="2" t="str">
        <f>HYPERLINK(query_1__2[[#This Row],[LINK]],query_1__2[[#This Row],[LINK]])</f>
        <v>https://dettaglio-cig.anticorruzione.it/cig/B5DFD4B377</v>
      </c>
      <c r="I18" s="1">
        <v>45719</v>
      </c>
      <c r="J18">
        <v>49000</v>
      </c>
      <c r="K18" t="s">
        <v>10</v>
      </c>
      <c r="L18" t="s">
        <v>15</v>
      </c>
    </row>
    <row r="19" spans="1:12" x14ac:dyDescent="0.25">
      <c r="A19" t="s">
        <v>312</v>
      </c>
      <c r="B19" t="s">
        <v>313</v>
      </c>
      <c r="C19" t="str">
        <f>MID(query_1__2[[#This Row],[RUP]],75,10)</f>
        <v>B5DFF6E6DC</v>
      </c>
      <c r="D19" t="s">
        <v>387</v>
      </c>
      <c r="E19" t="s">
        <v>314</v>
      </c>
      <c r="F19" t="s">
        <v>491</v>
      </c>
      <c r="G19" t="str">
        <f>CONCATENATE(query_1__2[[#This Row],[Colonna1]],query_1__2[[#This Row],[CIG]])</f>
        <v>https://dettaglio-cig.anticorruzione.it/cig/B5DFF6E6DC</v>
      </c>
      <c r="H19" s="2" t="str">
        <f>HYPERLINK(query_1__2[[#This Row],[LINK]],query_1__2[[#This Row],[LINK]])</f>
        <v>https://dettaglio-cig.anticorruzione.it/cig/B5DFF6E6DC</v>
      </c>
      <c r="I19" s="1">
        <v>45719</v>
      </c>
      <c r="J19">
        <v>40000</v>
      </c>
      <c r="K19" t="s">
        <v>10</v>
      </c>
      <c r="L19" t="s">
        <v>15</v>
      </c>
    </row>
    <row r="20" spans="1:12" x14ac:dyDescent="0.25">
      <c r="A20" t="s">
        <v>315</v>
      </c>
      <c r="B20" t="s">
        <v>316</v>
      </c>
      <c r="C20" t="str">
        <f>MID(query_1__2[[#This Row],[RUP]],75,10)</f>
        <v>B5DFB5A952</v>
      </c>
      <c r="D20" t="s">
        <v>388</v>
      </c>
      <c r="E20" t="s">
        <v>317</v>
      </c>
      <c r="F20" t="s">
        <v>491</v>
      </c>
      <c r="G20" t="str">
        <f>CONCATENATE(query_1__2[[#This Row],[Colonna1]],query_1__2[[#This Row],[CIG]])</f>
        <v>https://dettaglio-cig.anticorruzione.it/cig/B5DFB5A952</v>
      </c>
      <c r="H20" s="2" t="str">
        <f>HYPERLINK(query_1__2[[#This Row],[LINK]],query_1__2[[#This Row],[LINK]])</f>
        <v>https://dettaglio-cig.anticorruzione.it/cig/B5DFB5A952</v>
      </c>
      <c r="I20" s="1">
        <v>45719</v>
      </c>
      <c r="J20">
        <v>49000</v>
      </c>
      <c r="K20" t="s">
        <v>10</v>
      </c>
      <c r="L20" t="s">
        <v>15</v>
      </c>
    </row>
    <row r="21" spans="1:12" x14ac:dyDescent="0.25">
      <c r="A21" t="s">
        <v>306</v>
      </c>
      <c r="B21" t="s">
        <v>307</v>
      </c>
      <c r="C21" t="str">
        <f>MID(query_1__2[[#This Row],[RUP]],75,10)</f>
        <v>B5E47492E6</v>
      </c>
      <c r="D21" t="s">
        <v>389</v>
      </c>
      <c r="E21" t="s">
        <v>308</v>
      </c>
      <c r="F21" t="s">
        <v>491</v>
      </c>
      <c r="G21" t="str">
        <f>CONCATENATE(query_1__2[[#This Row],[Colonna1]],query_1__2[[#This Row],[CIG]])</f>
        <v>https://dettaglio-cig.anticorruzione.it/cig/B5E47492E6</v>
      </c>
      <c r="H21" s="2" t="str">
        <f>HYPERLINK(query_1__2[[#This Row],[LINK]],query_1__2[[#This Row],[LINK]])</f>
        <v>https://dettaglio-cig.anticorruzione.it/cig/B5E47492E6</v>
      </c>
      <c r="I21" s="1">
        <v>45720</v>
      </c>
      <c r="J21">
        <v>2200</v>
      </c>
      <c r="K21" t="s">
        <v>10</v>
      </c>
      <c r="L21" t="s">
        <v>11</v>
      </c>
    </row>
    <row r="22" spans="1:12" x14ac:dyDescent="0.25">
      <c r="A22" t="s">
        <v>303</v>
      </c>
      <c r="B22" t="s">
        <v>304</v>
      </c>
      <c r="C22" t="str">
        <f>MID(query_1__2[[#This Row],[RUP]],75,10)</f>
        <v>B5EA930D87</v>
      </c>
      <c r="D22" t="s">
        <v>390</v>
      </c>
      <c r="E22" t="s">
        <v>305</v>
      </c>
      <c r="F22" t="s">
        <v>491</v>
      </c>
      <c r="G22" t="str">
        <f>CONCATENATE(query_1__2[[#This Row],[Colonna1]],query_1__2[[#This Row],[CIG]])</f>
        <v>https://dettaglio-cig.anticorruzione.it/cig/B5EA930D87</v>
      </c>
      <c r="H22" s="2" t="str">
        <f>HYPERLINK(query_1__2[[#This Row],[LINK]],query_1__2[[#This Row],[LINK]])</f>
        <v>https://dettaglio-cig.anticorruzione.it/cig/B5EA930D87</v>
      </c>
      <c r="I22" s="1">
        <v>45721</v>
      </c>
      <c r="J22">
        <v>13127</v>
      </c>
      <c r="K22" t="s">
        <v>10</v>
      </c>
      <c r="L22" t="s">
        <v>11</v>
      </c>
    </row>
    <row r="23" spans="1:12" x14ac:dyDescent="0.25">
      <c r="A23" t="s">
        <v>297</v>
      </c>
      <c r="B23" t="s">
        <v>298</v>
      </c>
      <c r="C23" t="str">
        <f>MID(query_1__2[[#This Row],[RUP]],75,10)</f>
        <v>B5E97C5DD8</v>
      </c>
      <c r="D23" t="s">
        <v>391</v>
      </c>
      <c r="E23" t="s">
        <v>299</v>
      </c>
      <c r="F23" t="s">
        <v>491</v>
      </c>
      <c r="G23" t="str">
        <f>CONCATENATE(query_1__2[[#This Row],[Colonna1]],query_1__2[[#This Row],[CIG]])</f>
        <v>https://dettaglio-cig.anticorruzione.it/cig/B5E97C5DD8</v>
      </c>
      <c r="H23" s="2" t="str">
        <f>HYPERLINK(query_1__2[[#This Row],[LINK]],query_1__2[[#This Row],[LINK]])</f>
        <v>https://dettaglio-cig.anticorruzione.it/cig/B5E97C5DD8</v>
      </c>
      <c r="I23" s="1">
        <v>45722</v>
      </c>
      <c r="J23">
        <v>1394080</v>
      </c>
      <c r="K23" t="s">
        <v>10</v>
      </c>
      <c r="L23" t="s">
        <v>15</v>
      </c>
    </row>
    <row r="24" spans="1:12" x14ac:dyDescent="0.25">
      <c r="A24" t="s">
        <v>300</v>
      </c>
      <c r="B24" t="s">
        <v>301</v>
      </c>
      <c r="C24" t="str">
        <f>MID(query_1__2[[#This Row],[RUP]],75,10)</f>
        <v>B5E85B77A8</v>
      </c>
      <c r="D24" t="s">
        <v>392</v>
      </c>
      <c r="E24" t="s">
        <v>302</v>
      </c>
      <c r="F24" t="s">
        <v>491</v>
      </c>
      <c r="G24" t="str">
        <f>CONCATENATE(query_1__2[[#This Row],[Colonna1]],query_1__2[[#This Row],[CIG]])</f>
        <v>https://dettaglio-cig.anticorruzione.it/cig/B5E85B77A8</v>
      </c>
      <c r="H24" s="2" t="str">
        <f>HYPERLINK(query_1__2[[#This Row],[LINK]],query_1__2[[#This Row],[LINK]])</f>
        <v>https://dettaglio-cig.anticorruzione.it/cig/B5E85B77A8</v>
      </c>
      <c r="I24" s="1">
        <v>45722</v>
      </c>
      <c r="J24">
        <v>847100</v>
      </c>
      <c r="K24" t="s">
        <v>10</v>
      </c>
      <c r="L24" t="s">
        <v>15</v>
      </c>
    </row>
    <row r="25" spans="1:12" x14ac:dyDescent="0.25">
      <c r="A25" t="s">
        <v>294</v>
      </c>
      <c r="B25" t="s">
        <v>295</v>
      </c>
      <c r="C25" t="str">
        <f>MID(query_1__2[[#This Row],[RUP]],75,10)</f>
        <v>B5FC3A65A3</v>
      </c>
      <c r="D25" t="s">
        <v>393</v>
      </c>
      <c r="E25" t="s">
        <v>296</v>
      </c>
      <c r="F25" t="s">
        <v>491</v>
      </c>
      <c r="G25" t="str">
        <f>CONCATENATE(query_1__2[[#This Row],[Colonna1]],query_1__2[[#This Row],[CIG]])</f>
        <v>https://dettaglio-cig.anticorruzione.it/cig/B5FC3A65A3</v>
      </c>
      <c r="H25" s="2" t="str">
        <f>HYPERLINK(query_1__2[[#This Row],[LINK]],query_1__2[[#This Row],[LINK]])</f>
        <v>https://dettaglio-cig.anticorruzione.it/cig/B5FC3A65A3</v>
      </c>
      <c r="I25" s="1">
        <v>45727</v>
      </c>
      <c r="J25">
        <v>35000</v>
      </c>
      <c r="K25" t="s">
        <v>10</v>
      </c>
      <c r="L25" t="s">
        <v>15</v>
      </c>
    </row>
    <row r="26" spans="1:12" x14ac:dyDescent="0.25">
      <c r="A26" t="s">
        <v>291</v>
      </c>
      <c r="B26" t="s">
        <v>292</v>
      </c>
      <c r="C26" t="str">
        <f>MID(query_1__2[[#This Row],[RUP]],75,10)</f>
        <v>B61A17C83E</v>
      </c>
      <c r="D26" t="s">
        <v>394</v>
      </c>
      <c r="E26" t="s">
        <v>293</v>
      </c>
      <c r="F26" t="s">
        <v>491</v>
      </c>
      <c r="G26" t="str">
        <f>CONCATENATE(query_1__2[[#This Row],[Colonna1]],query_1__2[[#This Row],[CIG]])</f>
        <v>https://dettaglio-cig.anticorruzione.it/cig/B61A17C83E</v>
      </c>
      <c r="H26" s="2" t="str">
        <f>HYPERLINK(query_1__2[[#This Row],[LINK]],query_1__2[[#This Row],[LINK]])</f>
        <v>https://dettaglio-cig.anticorruzione.it/cig/B61A17C83E</v>
      </c>
      <c r="I26" s="1">
        <v>45735</v>
      </c>
      <c r="J26">
        <v>948300</v>
      </c>
      <c r="K26" t="s">
        <v>10</v>
      </c>
      <c r="L26" t="s">
        <v>15</v>
      </c>
    </row>
    <row r="27" spans="1:12" x14ac:dyDescent="0.25">
      <c r="A27" t="s">
        <v>288</v>
      </c>
      <c r="B27" t="s">
        <v>289</v>
      </c>
      <c r="C27" t="str">
        <f>MID(query_1__2[[#This Row],[RUP]],75,10)</f>
        <v>B62B6CBFDC</v>
      </c>
      <c r="D27" t="s">
        <v>395</v>
      </c>
      <c r="E27" t="s">
        <v>290</v>
      </c>
      <c r="F27" t="s">
        <v>491</v>
      </c>
      <c r="G27" t="str">
        <f>CONCATENATE(query_1__2[[#This Row],[Colonna1]],query_1__2[[#This Row],[CIG]])</f>
        <v>https://dettaglio-cig.anticorruzione.it/cig/B62B6CBFDC</v>
      </c>
      <c r="H27" s="2" t="str">
        <f>HYPERLINK(query_1__2[[#This Row],[LINK]],query_1__2[[#This Row],[LINK]])</f>
        <v>https://dettaglio-cig.anticorruzione.it/cig/B62B6CBFDC</v>
      </c>
      <c r="I27" s="1">
        <v>45741</v>
      </c>
      <c r="J27">
        <v>619790</v>
      </c>
      <c r="K27" t="s">
        <v>10</v>
      </c>
      <c r="L27" t="s">
        <v>15</v>
      </c>
    </row>
    <row r="28" spans="1:12" x14ac:dyDescent="0.25">
      <c r="A28" t="s">
        <v>285</v>
      </c>
      <c r="B28" t="s">
        <v>286</v>
      </c>
      <c r="C28" t="str">
        <f>MID(query_1__2[[#This Row],[RUP]],75,10)</f>
        <v>B636E3290F</v>
      </c>
      <c r="D28" t="s">
        <v>396</v>
      </c>
      <c r="E28" t="s">
        <v>287</v>
      </c>
      <c r="F28" t="s">
        <v>491</v>
      </c>
      <c r="G28" t="str">
        <f>CONCATENATE(query_1__2[[#This Row],[Colonna1]],query_1__2[[#This Row],[CIG]])</f>
        <v>https://dettaglio-cig.anticorruzione.it/cig/B636E3290F</v>
      </c>
      <c r="H28" s="2" t="str">
        <f>HYPERLINK(query_1__2[[#This Row],[LINK]],query_1__2[[#This Row],[LINK]])</f>
        <v>https://dettaglio-cig.anticorruzione.it/cig/B636E3290F</v>
      </c>
      <c r="I28" s="1">
        <v>45743</v>
      </c>
      <c r="J28">
        <v>74850</v>
      </c>
      <c r="K28" t="s">
        <v>10</v>
      </c>
      <c r="L28" t="s">
        <v>11</v>
      </c>
    </row>
    <row r="29" spans="1:12" x14ac:dyDescent="0.25">
      <c r="A29" t="s">
        <v>276</v>
      </c>
      <c r="B29" t="s">
        <v>277</v>
      </c>
      <c r="C29" t="str">
        <f>MID(query_1__2[[#This Row],[RUP]],75,10)</f>
        <v>B64B1C6F7B</v>
      </c>
      <c r="D29" t="s">
        <v>397</v>
      </c>
      <c r="E29" t="s">
        <v>278</v>
      </c>
      <c r="F29" t="s">
        <v>491</v>
      </c>
      <c r="G29" t="str">
        <f>CONCATENATE(query_1__2[[#This Row],[Colonna1]],query_1__2[[#This Row],[CIG]])</f>
        <v>https://dettaglio-cig.anticorruzione.it/cig/B64B1C6F7B</v>
      </c>
      <c r="H29" s="2" t="str">
        <f>HYPERLINK(query_1__2[[#This Row],[LINK]],query_1__2[[#This Row],[LINK]])</f>
        <v>https://dettaglio-cig.anticorruzione.it/cig/B64B1C6F7B</v>
      </c>
      <c r="I29" s="1">
        <v>45748</v>
      </c>
      <c r="J29">
        <v>18720</v>
      </c>
      <c r="K29" t="s">
        <v>10</v>
      </c>
      <c r="L29" t="s">
        <v>15</v>
      </c>
    </row>
    <row r="30" spans="1:12" x14ac:dyDescent="0.25">
      <c r="A30" t="s">
        <v>279</v>
      </c>
      <c r="B30" t="s">
        <v>280</v>
      </c>
      <c r="C30" t="str">
        <f>MID(query_1__2[[#This Row],[RUP]],75,10)</f>
        <v>B64B0C4A94</v>
      </c>
      <c r="D30" t="s">
        <v>398</v>
      </c>
      <c r="E30" t="s">
        <v>281</v>
      </c>
      <c r="F30" t="s">
        <v>491</v>
      </c>
      <c r="G30" t="str">
        <f>CONCATENATE(query_1__2[[#This Row],[Colonna1]],query_1__2[[#This Row],[CIG]])</f>
        <v>https://dettaglio-cig.anticorruzione.it/cig/B64B0C4A94</v>
      </c>
      <c r="H30" s="2" t="str">
        <f>HYPERLINK(query_1__2[[#This Row],[LINK]],query_1__2[[#This Row],[LINK]])</f>
        <v>https://dettaglio-cig.anticorruzione.it/cig/B64B0C4A94</v>
      </c>
      <c r="I30" s="1">
        <v>45748</v>
      </c>
      <c r="J30">
        <v>6400</v>
      </c>
      <c r="K30" t="s">
        <v>10</v>
      </c>
      <c r="L30" t="s">
        <v>15</v>
      </c>
    </row>
    <row r="31" spans="1:12" x14ac:dyDescent="0.25">
      <c r="A31" t="s">
        <v>282</v>
      </c>
      <c r="B31" t="s">
        <v>283</v>
      </c>
      <c r="C31" t="str">
        <f>MID(query_1__2[[#This Row],[RUP]],75,10)</f>
        <v>B64AF9F8CA</v>
      </c>
      <c r="D31" t="s">
        <v>399</v>
      </c>
      <c r="E31" t="s">
        <v>284</v>
      </c>
      <c r="F31" t="s">
        <v>491</v>
      </c>
      <c r="G31" t="str">
        <f>CONCATENATE(query_1__2[[#This Row],[Colonna1]],query_1__2[[#This Row],[CIG]])</f>
        <v>https://dettaglio-cig.anticorruzione.it/cig/B64AF9F8CA</v>
      </c>
      <c r="H31" s="2" t="str">
        <f>HYPERLINK(query_1__2[[#This Row],[LINK]],query_1__2[[#This Row],[LINK]])</f>
        <v>https://dettaglio-cig.anticorruzione.it/cig/B64AF9F8CA</v>
      </c>
      <c r="I31" s="1">
        <v>45748</v>
      </c>
      <c r="J31">
        <v>6400</v>
      </c>
      <c r="K31" t="s">
        <v>10</v>
      </c>
      <c r="L31" t="s">
        <v>15</v>
      </c>
    </row>
    <row r="32" spans="1:12" x14ac:dyDescent="0.25">
      <c r="A32" t="s">
        <v>273</v>
      </c>
      <c r="B32" t="s">
        <v>274</v>
      </c>
      <c r="C32" t="str">
        <f>MID(query_1__2[[#This Row],[RUP]],75,10)</f>
        <v>B6611735C6</v>
      </c>
      <c r="D32" t="s">
        <v>400</v>
      </c>
      <c r="E32" t="s">
        <v>275</v>
      </c>
      <c r="F32" t="s">
        <v>491</v>
      </c>
      <c r="G32" t="str">
        <f>CONCATENATE(query_1__2[[#This Row],[Colonna1]],query_1__2[[#This Row],[CIG]])</f>
        <v>https://dettaglio-cig.anticorruzione.it/cig/B6611735C6</v>
      </c>
      <c r="H32" s="2" t="str">
        <f>HYPERLINK(query_1__2[[#This Row],[LINK]],query_1__2[[#This Row],[LINK]])</f>
        <v>https://dettaglio-cig.anticorruzione.it/cig/B6611735C6</v>
      </c>
      <c r="I32" s="1">
        <v>45754</v>
      </c>
      <c r="J32">
        <v>35000</v>
      </c>
      <c r="K32" t="s">
        <v>10</v>
      </c>
      <c r="L32" t="s">
        <v>15</v>
      </c>
    </row>
    <row r="33" spans="1:12" x14ac:dyDescent="0.25">
      <c r="A33" t="s">
        <v>264</v>
      </c>
      <c r="B33" t="s">
        <v>265</v>
      </c>
      <c r="C33" t="str">
        <f>MID(query_1__2[[#This Row],[RUP]],75,10)</f>
        <v>B66AFBD596</v>
      </c>
      <c r="D33" t="s">
        <v>401</v>
      </c>
      <c r="E33" t="s">
        <v>266</v>
      </c>
      <c r="F33" t="s">
        <v>491</v>
      </c>
      <c r="G33" t="str">
        <f>CONCATENATE(query_1__2[[#This Row],[Colonna1]],query_1__2[[#This Row],[CIG]])</f>
        <v>https://dettaglio-cig.anticorruzione.it/cig/B66AFBD596</v>
      </c>
      <c r="H33" s="2" t="str">
        <f>HYPERLINK(query_1__2[[#This Row],[LINK]],query_1__2[[#This Row],[LINK]])</f>
        <v>https://dettaglio-cig.anticorruzione.it/cig/B66AFBD596</v>
      </c>
      <c r="I33" s="1">
        <v>45756</v>
      </c>
      <c r="J33">
        <v>20000</v>
      </c>
      <c r="K33" t="s">
        <v>10</v>
      </c>
      <c r="L33" t="s">
        <v>15</v>
      </c>
    </row>
    <row r="34" spans="1:12" x14ac:dyDescent="0.25">
      <c r="A34" t="s">
        <v>267</v>
      </c>
      <c r="B34" t="s">
        <v>268</v>
      </c>
      <c r="C34" t="str">
        <f>MID(query_1__2[[#This Row],[RUP]],75,10)</f>
        <v>B66B1E19CE</v>
      </c>
      <c r="D34" t="s">
        <v>402</v>
      </c>
      <c r="E34" t="s">
        <v>269</v>
      </c>
      <c r="F34" t="s">
        <v>491</v>
      </c>
      <c r="G34" t="str">
        <f>CONCATENATE(query_1__2[[#This Row],[Colonna1]],query_1__2[[#This Row],[CIG]])</f>
        <v>https://dettaglio-cig.anticorruzione.it/cig/B66B1E19CE</v>
      </c>
      <c r="H34" s="2" t="str">
        <f>HYPERLINK(query_1__2[[#This Row],[LINK]],query_1__2[[#This Row],[LINK]])</f>
        <v>https://dettaglio-cig.anticorruzione.it/cig/B66B1E19CE</v>
      </c>
      <c r="I34" s="1">
        <v>45756</v>
      </c>
      <c r="J34">
        <v>5000</v>
      </c>
      <c r="K34" t="s">
        <v>10</v>
      </c>
      <c r="L34" t="s">
        <v>15</v>
      </c>
    </row>
    <row r="35" spans="1:12" x14ac:dyDescent="0.25">
      <c r="A35" t="s">
        <v>270</v>
      </c>
      <c r="B35" t="s">
        <v>271</v>
      </c>
      <c r="C35" t="str">
        <f>MID(query_1__2[[#This Row],[RUP]],75,10)</f>
        <v>B66B072AF2</v>
      </c>
      <c r="D35" t="s">
        <v>403</v>
      </c>
      <c r="E35" t="s">
        <v>272</v>
      </c>
      <c r="F35" t="s">
        <v>491</v>
      </c>
      <c r="G35" t="str">
        <f>CONCATENATE(query_1__2[[#This Row],[Colonna1]],query_1__2[[#This Row],[CIG]])</f>
        <v>https://dettaglio-cig.anticorruzione.it/cig/B66B072AF2</v>
      </c>
      <c r="H35" s="2" t="str">
        <f>HYPERLINK(query_1__2[[#This Row],[LINK]],query_1__2[[#This Row],[LINK]])</f>
        <v>https://dettaglio-cig.anticorruzione.it/cig/B66B072AF2</v>
      </c>
      <c r="I35" s="1">
        <v>45756</v>
      </c>
      <c r="J35">
        <v>10000</v>
      </c>
      <c r="K35" t="s">
        <v>10</v>
      </c>
      <c r="L35" t="s">
        <v>15</v>
      </c>
    </row>
    <row r="36" spans="1:12" x14ac:dyDescent="0.25">
      <c r="A36" t="s">
        <v>261</v>
      </c>
      <c r="B36" t="s">
        <v>262</v>
      </c>
      <c r="C36" t="str">
        <f>MID(query_1__2[[#This Row],[RUP]],75,10)</f>
        <v>B67AC282E0</v>
      </c>
      <c r="D36" t="s">
        <v>404</v>
      </c>
      <c r="E36" t="s">
        <v>263</v>
      </c>
      <c r="F36" t="s">
        <v>491</v>
      </c>
      <c r="G36" t="str">
        <f>CONCATENATE(query_1__2[[#This Row],[Colonna1]],query_1__2[[#This Row],[CIG]])</f>
        <v>https://dettaglio-cig.anticorruzione.it/cig/B67AC282E0</v>
      </c>
      <c r="H36" s="2" t="str">
        <f>HYPERLINK(query_1__2[[#This Row],[LINK]],query_1__2[[#This Row],[LINK]])</f>
        <v>https://dettaglio-cig.anticorruzione.it/cig/B67AC282E0</v>
      </c>
      <c r="I36" s="1">
        <v>45761</v>
      </c>
      <c r="J36">
        <v>5866</v>
      </c>
      <c r="K36" t="s">
        <v>10</v>
      </c>
      <c r="L36" t="s">
        <v>11</v>
      </c>
    </row>
    <row r="37" spans="1:12" x14ac:dyDescent="0.25">
      <c r="A37" t="s">
        <v>255</v>
      </c>
      <c r="B37" t="s">
        <v>256</v>
      </c>
      <c r="C37" t="str">
        <f>MID(query_1__2[[#This Row],[RUP]],75,10)</f>
        <v>B6B8AAD9ED</v>
      </c>
      <c r="D37" t="s">
        <v>405</v>
      </c>
      <c r="E37" t="s">
        <v>257</v>
      </c>
      <c r="F37" t="s">
        <v>491</v>
      </c>
      <c r="G37" t="str">
        <f>CONCATENATE(query_1__2[[#This Row],[Colonna1]],query_1__2[[#This Row],[CIG]])</f>
        <v>https://dettaglio-cig.anticorruzione.it/cig/B6B8AAD9ED</v>
      </c>
      <c r="H37" s="2" t="str">
        <f>HYPERLINK(query_1__2[[#This Row],[LINK]],query_1__2[[#This Row],[LINK]])</f>
        <v>https://dettaglio-cig.anticorruzione.it/cig/B6B8AAD9ED</v>
      </c>
      <c r="I37" s="1">
        <v>45783</v>
      </c>
      <c r="J37">
        <v>49000</v>
      </c>
      <c r="K37" t="s">
        <v>10</v>
      </c>
      <c r="L37" t="s">
        <v>11</v>
      </c>
    </row>
    <row r="38" spans="1:12" x14ac:dyDescent="0.25">
      <c r="A38" t="s">
        <v>258</v>
      </c>
      <c r="B38" t="s">
        <v>259</v>
      </c>
      <c r="C38" t="str">
        <f>MID(query_1__2[[#This Row],[RUP]],75,10)</f>
        <v>B6BA84DC70</v>
      </c>
      <c r="D38" t="s">
        <v>406</v>
      </c>
      <c r="E38" t="s">
        <v>260</v>
      </c>
      <c r="F38" t="s">
        <v>491</v>
      </c>
      <c r="G38" t="str">
        <f>CONCATENATE(query_1__2[[#This Row],[Colonna1]],query_1__2[[#This Row],[CIG]])</f>
        <v>https://dettaglio-cig.anticorruzione.it/cig/B6BA84DC70</v>
      </c>
      <c r="H38" s="2" t="str">
        <f>HYPERLINK(query_1__2[[#This Row],[LINK]],query_1__2[[#This Row],[LINK]])</f>
        <v>https://dettaglio-cig.anticorruzione.it/cig/B6BA84DC70</v>
      </c>
      <c r="I38" s="1">
        <v>45783</v>
      </c>
      <c r="J38">
        <v>12027</v>
      </c>
      <c r="K38" t="s">
        <v>10</v>
      </c>
      <c r="L38" t="s">
        <v>11</v>
      </c>
    </row>
    <row r="39" spans="1:12" x14ac:dyDescent="0.25">
      <c r="A39" t="s">
        <v>252</v>
      </c>
      <c r="B39" t="s">
        <v>253</v>
      </c>
      <c r="C39" t="str">
        <f>MID(query_1__2[[#This Row],[RUP]],75,10)</f>
        <v>B6C01FF14B</v>
      </c>
      <c r="D39" t="s">
        <v>407</v>
      </c>
      <c r="E39" t="s">
        <v>254</v>
      </c>
      <c r="F39" t="s">
        <v>491</v>
      </c>
      <c r="G39" t="str">
        <f>CONCATENATE(query_1__2[[#This Row],[Colonna1]],query_1__2[[#This Row],[CIG]])</f>
        <v>https://dettaglio-cig.anticorruzione.it/cig/B6C01FF14B</v>
      </c>
      <c r="H39" s="2" t="str">
        <f>HYPERLINK(query_1__2[[#This Row],[LINK]],query_1__2[[#This Row],[LINK]])</f>
        <v>https://dettaglio-cig.anticorruzione.it/cig/B6C01FF14B</v>
      </c>
      <c r="I39" s="1">
        <v>45785</v>
      </c>
      <c r="J39">
        <v>604460</v>
      </c>
      <c r="K39" t="s">
        <v>10</v>
      </c>
      <c r="L39" t="s">
        <v>15</v>
      </c>
    </row>
    <row r="40" spans="1:12" x14ac:dyDescent="0.25">
      <c r="A40" t="s">
        <v>249</v>
      </c>
      <c r="B40" t="s">
        <v>250</v>
      </c>
      <c r="C40" t="str">
        <f>MID(query_1__2[[#This Row],[RUP]],75,10)</f>
        <v>B6C522ECB2</v>
      </c>
      <c r="D40" t="s">
        <v>408</v>
      </c>
      <c r="E40" t="s">
        <v>251</v>
      </c>
      <c r="F40" t="s">
        <v>491</v>
      </c>
      <c r="G40" t="str">
        <f>CONCATENATE(query_1__2[[#This Row],[Colonna1]],query_1__2[[#This Row],[CIG]])</f>
        <v>https://dettaglio-cig.anticorruzione.it/cig/B6C522ECB2</v>
      </c>
      <c r="H40" s="2" t="str">
        <f>HYPERLINK(query_1__2[[#This Row],[LINK]],query_1__2[[#This Row],[LINK]])</f>
        <v>https://dettaglio-cig.anticorruzione.it/cig/B6C522ECB2</v>
      </c>
      <c r="I40" s="1">
        <v>45786</v>
      </c>
      <c r="J40">
        <v>1366800</v>
      </c>
      <c r="K40" t="s">
        <v>10</v>
      </c>
      <c r="L40" t="s">
        <v>11</v>
      </c>
    </row>
    <row r="41" spans="1:12" x14ac:dyDescent="0.25">
      <c r="A41" t="s">
        <v>243</v>
      </c>
      <c r="B41" t="s">
        <v>244</v>
      </c>
      <c r="C41" t="str">
        <f>MID(query_1__2[[#This Row],[RUP]],75,10)</f>
        <v>B6CE8C5200</v>
      </c>
      <c r="D41" t="s">
        <v>409</v>
      </c>
      <c r="E41" t="s">
        <v>245</v>
      </c>
      <c r="F41" t="s">
        <v>491</v>
      </c>
      <c r="G41" t="str">
        <f>CONCATENATE(query_1__2[[#This Row],[Colonna1]],query_1__2[[#This Row],[CIG]])</f>
        <v>https://dettaglio-cig.anticorruzione.it/cig/B6CE8C5200</v>
      </c>
      <c r="H41" s="2" t="str">
        <f>HYPERLINK(query_1__2[[#This Row],[LINK]],query_1__2[[#This Row],[LINK]])</f>
        <v>https://dettaglio-cig.anticorruzione.it/cig/B6CE8C5200</v>
      </c>
      <c r="I41" s="1">
        <v>45790</v>
      </c>
      <c r="J41">
        <v>97500</v>
      </c>
      <c r="K41" t="s">
        <v>10</v>
      </c>
      <c r="L41" t="s">
        <v>11</v>
      </c>
    </row>
    <row r="42" spans="1:12" x14ac:dyDescent="0.25">
      <c r="A42" t="s">
        <v>246</v>
      </c>
      <c r="B42" t="s">
        <v>247</v>
      </c>
      <c r="C42" t="str">
        <f>MID(query_1__2[[#This Row],[RUP]],75,10)</f>
        <v>B6D7706641</v>
      </c>
      <c r="D42" t="s">
        <v>410</v>
      </c>
      <c r="E42" t="s">
        <v>248</v>
      </c>
      <c r="F42" t="s">
        <v>491</v>
      </c>
      <c r="G42" t="str">
        <f>CONCATENATE(query_1__2[[#This Row],[Colonna1]],query_1__2[[#This Row],[CIG]])</f>
        <v>https://dettaglio-cig.anticorruzione.it/cig/B6D7706641</v>
      </c>
      <c r="H42" s="2" t="str">
        <f>HYPERLINK(query_1__2[[#This Row],[LINK]],query_1__2[[#This Row],[LINK]])</f>
        <v>https://dettaglio-cig.anticorruzione.it/cig/B6D7706641</v>
      </c>
      <c r="I42" s="1">
        <v>45790</v>
      </c>
      <c r="J42">
        <v>15000</v>
      </c>
      <c r="K42" t="s">
        <v>10</v>
      </c>
      <c r="L42" t="s">
        <v>11</v>
      </c>
    </row>
    <row r="43" spans="1:12" x14ac:dyDescent="0.25">
      <c r="A43" t="s">
        <v>240</v>
      </c>
      <c r="B43" t="s">
        <v>241</v>
      </c>
      <c r="C43" t="str">
        <f>MID(query_1__2[[#This Row],[RUP]],75,10)</f>
        <v>B6E41EC626</v>
      </c>
      <c r="D43" t="s">
        <v>411</v>
      </c>
      <c r="E43" t="s">
        <v>242</v>
      </c>
      <c r="F43" t="s">
        <v>491</v>
      </c>
      <c r="G43" t="str">
        <f>CONCATENATE(query_1__2[[#This Row],[Colonna1]],query_1__2[[#This Row],[CIG]])</f>
        <v>https://dettaglio-cig.anticorruzione.it/cig/B6E41EC626</v>
      </c>
      <c r="H43" s="2" t="str">
        <f>HYPERLINK(query_1__2[[#This Row],[LINK]],query_1__2[[#This Row],[LINK]])</f>
        <v>https://dettaglio-cig.anticorruzione.it/cig/B6E41EC626</v>
      </c>
      <c r="I43" s="1">
        <v>45796</v>
      </c>
      <c r="J43">
        <v>106080</v>
      </c>
      <c r="K43" t="s">
        <v>10</v>
      </c>
      <c r="L43" t="s">
        <v>15</v>
      </c>
    </row>
    <row r="44" spans="1:12" x14ac:dyDescent="0.25">
      <c r="A44" t="s">
        <v>237</v>
      </c>
      <c r="B44" t="s">
        <v>238</v>
      </c>
      <c r="C44" t="str">
        <f>MID(query_1__2[[#This Row],[RUP]],75,10)</f>
        <v>B6E92869DC</v>
      </c>
      <c r="D44" t="s">
        <v>412</v>
      </c>
      <c r="E44" t="s">
        <v>239</v>
      </c>
      <c r="F44" t="s">
        <v>491</v>
      </c>
      <c r="G44" t="str">
        <f>CONCATENATE(query_1__2[[#This Row],[Colonna1]],query_1__2[[#This Row],[CIG]])</f>
        <v>https://dettaglio-cig.anticorruzione.it/cig/B6E92869DC</v>
      </c>
      <c r="H44" s="2" t="str">
        <f>HYPERLINK(query_1__2[[#This Row],[LINK]],query_1__2[[#This Row],[LINK]])</f>
        <v>https://dettaglio-cig.anticorruzione.it/cig/B6E92869DC</v>
      </c>
      <c r="I44" s="1">
        <v>45797</v>
      </c>
      <c r="J44">
        <v>1002000</v>
      </c>
      <c r="K44" t="s">
        <v>10</v>
      </c>
      <c r="L44" t="s">
        <v>11</v>
      </c>
    </row>
    <row r="45" spans="1:12" x14ac:dyDescent="0.25">
      <c r="A45" t="s">
        <v>231</v>
      </c>
      <c r="B45" t="s">
        <v>232</v>
      </c>
      <c r="C45" t="str">
        <f>MID(query_1__2[[#This Row],[RUP]],75,10)</f>
        <v>B6F3D85623</v>
      </c>
      <c r="D45" t="s">
        <v>413</v>
      </c>
      <c r="E45" t="s">
        <v>233</v>
      </c>
      <c r="F45" t="s">
        <v>491</v>
      </c>
      <c r="G45" t="str">
        <f>CONCATENATE(query_1__2[[#This Row],[Colonna1]],query_1__2[[#This Row],[CIG]])</f>
        <v>https://dettaglio-cig.anticorruzione.it/cig/B6F3D85623</v>
      </c>
      <c r="H45" s="2" t="str">
        <f>HYPERLINK(query_1__2[[#This Row],[LINK]],query_1__2[[#This Row],[LINK]])</f>
        <v>https://dettaglio-cig.anticorruzione.it/cig/B6F3D85623</v>
      </c>
      <c r="I45" s="1">
        <v>45798</v>
      </c>
      <c r="J45">
        <v>38480</v>
      </c>
      <c r="K45" t="s">
        <v>10</v>
      </c>
      <c r="L45" t="s">
        <v>11</v>
      </c>
    </row>
    <row r="46" spans="1:12" x14ac:dyDescent="0.25">
      <c r="A46" t="s">
        <v>234</v>
      </c>
      <c r="B46" t="s">
        <v>235</v>
      </c>
      <c r="C46" t="str">
        <f>MID(query_1__2[[#This Row],[RUP]],75,10)</f>
        <v>B6F06CDE5C</v>
      </c>
      <c r="D46" t="s">
        <v>414</v>
      </c>
      <c r="E46" t="s">
        <v>236</v>
      </c>
      <c r="F46" t="s">
        <v>491</v>
      </c>
      <c r="G46" t="str">
        <f>CONCATENATE(query_1__2[[#This Row],[Colonna1]],query_1__2[[#This Row],[CIG]])</f>
        <v>https://dettaglio-cig.anticorruzione.it/cig/B6F06CDE5C</v>
      </c>
      <c r="H46" s="2" t="str">
        <f>HYPERLINK(query_1__2[[#This Row],[LINK]],query_1__2[[#This Row],[LINK]])</f>
        <v>https://dettaglio-cig.anticorruzione.it/cig/B6F06CDE5C</v>
      </c>
      <c r="I46" s="1">
        <v>45798</v>
      </c>
      <c r="J46">
        <v>96120</v>
      </c>
      <c r="K46" t="s">
        <v>10</v>
      </c>
      <c r="L46" t="s">
        <v>15</v>
      </c>
    </row>
    <row r="47" spans="1:12" x14ac:dyDescent="0.25">
      <c r="A47" t="s">
        <v>228</v>
      </c>
      <c r="B47" t="s">
        <v>229</v>
      </c>
      <c r="C47" t="str">
        <f>MID(query_1__2[[#This Row],[RUP]],75,10)</f>
        <v>B6FBB067D3</v>
      </c>
      <c r="D47" t="s">
        <v>415</v>
      </c>
      <c r="E47" t="s">
        <v>230</v>
      </c>
      <c r="F47" t="s">
        <v>491</v>
      </c>
      <c r="G47" t="str">
        <f>CONCATENATE(query_1__2[[#This Row],[Colonna1]],query_1__2[[#This Row],[CIG]])</f>
        <v>https://dettaglio-cig.anticorruzione.it/cig/B6FBB067D3</v>
      </c>
      <c r="H47" s="2" t="str">
        <f>HYPERLINK(query_1__2[[#This Row],[LINK]],query_1__2[[#This Row],[LINK]])</f>
        <v>https://dettaglio-cig.anticorruzione.it/cig/B6FBB067D3</v>
      </c>
      <c r="I47" s="1">
        <v>45800</v>
      </c>
      <c r="J47">
        <v>1390000</v>
      </c>
      <c r="K47" t="s">
        <v>10</v>
      </c>
      <c r="L47" t="s">
        <v>11</v>
      </c>
    </row>
    <row r="48" spans="1:12" x14ac:dyDescent="0.25">
      <c r="A48" t="s">
        <v>225</v>
      </c>
      <c r="B48" t="s">
        <v>226</v>
      </c>
      <c r="C48" t="str">
        <f>MID(query_1__2[[#This Row],[RUP]],75,10)</f>
        <v>B71A8354C0</v>
      </c>
      <c r="D48" t="s">
        <v>416</v>
      </c>
      <c r="E48" t="s">
        <v>227</v>
      </c>
      <c r="F48" t="s">
        <v>491</v>
      </c>
      <c r="G48" t="str">
        <f>CONCATENATE(query_1__2[[#This Row],[Colonna1]],query_1__2[[#This Row],[CIG]])</f>
        <v>https://dettaglio-cig.anticorruzione.it/cig/B71A8354C0</v>
      </c>
      <c r="H48" s="2" t="str">
        <f>HYPERLINK(query_1__2[[#This Row],[LINK]],query_1__2[[#This Row],[LINK]])</f>
        <v>https://dettaglio-cig.anticorruzione.it/cig/B71A8354C0</v>
      </c>
      <c r="I48" s="1">
        <v>45807</v>
      </c>
      <c r="J48">
        <v>1390000</v>
      </c>
      <c r="K48" t="s">
        <v>10</v>
      </c>
      <c r="L48" t="s">
        <v>11</v>
      </c>
    </row>
    <row r="49" spans="1:12" x14ac:dyDescent="0.25">
      <c r="A49" t="s">
        <v>222</v>
      </c>
      <c r="B49" t="s">
        <v>223</v>
      </c>
      <c r="C49" t="str">
        <f>MID(query_1__2[[#This Row],[RUP]],75,10)</f>
        <v>B71713E8FD</v>
      </c>
      <c r="D49" t="s">
        <v>417</v>
      </c>
      <c r="E49" t="s">
        <v>224</v>
      </c>
      <c r="F49" t="s">
        <v>491</v>
      </c>
      <c r="G49" t="str">
        <f>CONCATENATE(query_1__2[[#This Row],[Colonna1]],query_1__2[[#This Row],[CIG]])</f>
        <v>https://dettaglio-cig.anticorruzione.it/cig/B71713E8FD</v>
      </c>
      <c r="H49" s="2" t="str">
        <f>HYPERLINK(query_1__2[[#This Row],[LINK]],query_1__2[[#This Row],[LINK]])</f>
        <v>https://dettaglio-cig.anticorruzione.it/cig/B71713E8FD</v>
      </c>
      <c r="I49" s="1">
        <v>45811</v>
      </c>
      <c r="J49">
        <v>14860</v>
      </c>
      <c r="K49" t="s">
        <v>10</v>
      </c>
      <c r="L49" t="s">
        <v>15</v>
      </c>
    </row>
    <row r="50" spans="1:12" x14ac:dyDescent="0.25">
      <c r="A50" t="s">
        <v>219</v>
      </c>
      <c r="B50" t="s">
        <v>220</v>
      </c>
      <c r="C50" t="str">
        <f>MID(query_1__2[[#This Row],[RUP]],75,10)</f>
        <v>B7225D71AD</v>
      </c>
      <c r="D50" t="s">
        <v>418</v>
      </c>
      <c r="E50" t="s">
        <v>221</v>
      </c>
      <c r="F50" t="s">
        <v>491</v>
      </c>
      <c r="G50" t="str">
        <f>CONCATENATE(query_1__2[[#This Row],[Colonna1]],query_1__2[[#This Row],[CIG]])</f>
        <v>https://dettaglio-cig.anticorruzione.it/cig/B7225D71AD</v>
      </c>
      <c r="H50" s="2" t="str">
        <f>HYPERLINK(query_1__2[[#This Row],[LINK]],query_1__2[[#This Row],[LINK]])</f>
        <v>https://dettaglio-cig.anticorruzione.it/cig/B7225D71AD</v>
      </c>
      <c r="I50" s="1">
        <v>45812</v>
      </c>
      <c r="J50">
        <v>36250</v>
      </c>
      <c r="K50" t="s">
        <v>10</v>
      </c>
      <c r="L50" t="s">
        <v>15</v>
      </c>
    </row>
    <row r="51" spans="1:12" x14ac:dyDescent="0.25">
      <c r="A51" t="s">
        <v>215</v>
      </c>
      <c r="B51" t="s">
        <v>216</v>
      </c>
      <c r="C51" t="str">
        <f>MID(query_1__2[[#This Row],[RUP]],75,10)</f>
        <v>B73572B8A4</v>
      </c>
      <c r="D51" t="s">
        <v>419</v>
      </c>
      <c r="E51" t="s">
        <v>217</v>
      </c>
      <c r="F51" t="s">
        <v>491</v>
      </c>
      <c r="G51" t="str">
        <f>CONCATENATE(query_1__2[[#This Row],[Colonna1]],query_1__2[[#This Row],[CIG]])</f>
        <v>https://dettaglio-cig.anticorruzione.it/cig/B73572B8A4</v>
      </c>
      <c r="H51" s="2" t="str">
        <f>HYPERLINK(query_1__2[[#This Row],[LINK]],query_1__2[[#This Row],[LINK]])</f>
        <v>https://dettaglio-cig.anticorruzione.it/cig/B73572B8A4</v>
      </c>
      <c r="I51" s="1">
        <v>45819</v>
      </c>
      <c r="J51">
        <v>146200</v>
      </c>
      <c r="K51" t="s">
        <v>10</v>
      </c>
      <c r="L51" t="s">
        <v>218</v>
      </c>
    </row>
    <row r="52" spans="1:12" x14ac:dyDescent="0.25">
      <c r="A52" t="s">
        <v>209</v>
      </c>
      <c r="B52" t="s">
        <v>210</v>
      </c>
      <c r="C52" t="str">
        <f>MID(query_1__2[[#This Row],[RUP]],75,10)</f>
        <v>B751A7EA70</v>
      </c>
      <c r="D52" t="s">
        <v>420</v>
      </c>
      <c r="E52" t="s">
        <v>211</v>
      </c>
      <c r="F52" t="s">
        <v>491</v>
      </c>
      <c r="G52" t="str">
        <f>CONCATENATE(query_1__2[[#This Row],[Colonna1]],query_1__2[[#This Row],[CIG]])</f>
        <v>https://dettaglio-cig.anticorruzione.it/cig/B751A7EA70</v>
      </c>
      <c r="H52" s="2" t="str">
        <f>HYPERLINK(query_1__2[[#This Row],[LINK]],query_1__2[[#This Row],[LINK]])</f>
        <v>https://dettaglio-cig.anticorruzione.it/cig/B751A7EA70</v>
      </c>
      <c r="I52" s="1">
        <v>45826</v>
      </c>
      <c r="J52">
        <v>18000</v>
      </c>
      <c r="K52" t="s">
        <v>10</v>
      </c>
      <c r="L52" t="s">
        <v>15</v>
      </c>
    </row>
    <row r="53" spans="1:12" x14ac:dyDescent="0.25">
      <c r="A53" t="s">
        <v>212</v>
      </c>
      <c r="B53" t="s">
        <v>213</v>
      </c>
      <c r="C53" t="str">
        <f>MID(query_1__2[[#This Row],[RUP]],75,10)</f>
        <v>B74CB076DE</v>
      </c>
      <c r="D53" t="s">
        <v>421</v>
      </c>
      <c r="E53" t="s">
        <v>214</v>
      </c>
      <c r="F53" t="s">
        <v>491</v>
      </c>
      <c r="G53" t="str">
        <f>CONCATENATE(query_1__2[[#This Row],[Colonna1]],query_1__2[[#This Row],[CIG]])</f>
        <v>https://dettaglio-cig.anticorruzione.it/cig/B74CB076DE</v>
      </c>
      <c r="H53" s="2" t="str">
        <f>HYPERLINK(query_1__2[[#This Row],[LINK]],query_1__2[[#This Row],[LINK]])</f>
        <v>https://dettaglio-cig.anticorruzione.it/cig/B74CB076DE</v>
      </c>
      <c r="I53" s="1">
        <v>45826</v>
      </c>
      <c r="J53">
        <v>114000</v>
      </c>
      <c r="K53" t="s">
        <v>10</v>
      </c>
      <c r="L53" t="s">
        <v>11</v>
      </c>
    </row>
    <row r="54" spans="1:12" x14ac:dyDescent="0.25">
      <c r="A54" t="s">
        <v>206</v>
      </c>
      <c r="B54" t="s">
        <v>207</v>
      </c>
      <c r="C54" t="str">
        <f>MID(query_1__2[[#This Row],[RUP]],75,10)</f>
        <v>B75560F252</v>
      </c>
      <c r="D54" t="s">
        <v>422</v>
      </c>
      <c r="E54" t="s">
        <v>208</v>
      </c>
      <c r="F54" t="s">
        <v>491</v>
      </c>
      <c r="G54" t="str">
        <f>CONCATENATE(query_1__2[[#This Row],[Colonna1]],query_1__2[[#This Row],[CIG]])</f>
        <v>https://dettaglio-cig.anticorruzione.it/cig/B75560F252</v>
      </c>
      <c r="H54" s="2" t="str">
        <f>HYPERLINK(query_1__2[[#This Row],[LINK]],query_1__2[[#This Row],[LINK]])</f>
        <v>https://dettaglio-cig.anticorruzione.it/cig/B75560F252</v>
      </c>
      <c r="I54" s="1">
        <v>45827</v>
      </c>
      <c r="J54">
        <v>40000</v>
      </c>
      <c r="K54" t="s">
        <v>10</v>
      </c>
      <c r="L54" t="s">
        <v>11</v>
      </c>
    </row>
    <row r="55" spans="1:12" x14ac:dyDescent="0.25">
      <c r="A55" t="s">
        <v>203</v>
      </c>
      <c r="B55" t="s">
        <v>204</v>
      </c>
      <c r="C55" t="str">
        <f>MID(query_1__2[[#This Row],[RUP]],75,10)</f>
        <v>B75CD7060D</v>
      </c>
      <c r="D55" t="s">
        <v>423</v>
      </c>
      <c r="E55" t="s">
        <v>205</v>
      </c>
      <c r="F55" t="s">
        <v>491</v>
      </c>
      <c r="G55" t="str">
        <f>CONCATENATE(query_1__2[[#This Row],[Colonna1]],query_1__2[[#This Row],[CIG]])</f>
        <v>https://dettaglio-cig.anticorruzione.it/cig/B75CD7060D</v>
      </c>
      <c r="H55" s="2" t="str">
        <f>HYPERLINK(query_1__2[[#This Row],[LINK]],query_1__2[[#This Row],[LINK]])</f>
        <v>https://dettaglio-cig.anticorruzione.it/cig/B75CD7060D</v>
      </c>
      <c r="I55" s="1">
        <v>45828</v>
      </c>
      <c r="J55">
        <v>3360</v>
      </c>
      <c r="K55" t="s">
        <v>10</v>
      </c>
      <c r="L55" t="s">
        <v>15</v>
      </c>
    </row>
    <row r="56" spans="1:12" x14ac:dyDescent="0.25">
      <c r="A56" t="s">
        <v>200</v>
      </c>
      <c r="B56" t="s">
        <v>201</v>
      </c>
      <c r="C56" t="str">
        <f>MID(query_1__2[[#This Row],[RUP]],75,10)</f>
        <v>B769DCB6C9</v>
      </c>
      <c r="D56" t="s">
        <v>424</v>
      </c>
      <c r="E56" t="s">
        <v>202</v>
      </c>
      <c r="F56" t="s">
        <v>491</v>
      </c>
      <c r="G56" t="str">
        <f>CONCATENATE(query_1__2[[#This Row],[Colonna1]],query_1__2[[#This Row],[CIG]])</f>
        <v>https://dettaglio-cig.anticorruzione.it/cig/B769DCB6C9</v>
      </c>
      <c r="H56" s="2" t="str">
        <f>HYPERLINK(query_1__2[[#This Row],[LINK]],query_1__2[[#This Row],[LINK]])</f>
        <v>https://dettaglio-cig.anticorruzione.it/cig/B769DCB6C9</v>
      </c>
      <c r="I56" s="1">
        <v>45833</v>
      </c>
      <c r="J56">
        <v>25000</v>
      </c>
      <c r="K56" t="s">
        <v>10</v>
      </c>
      <c r="L56" t="s">
        <v>15</v>
      </c>
    </row>
    <row r="57" spans="1:12" x14ac:dyDescent="0.25">
      <c r="A57" t="s">
        <v>197</v>
      </c>
      <c r="B57" t="s">
        <v>198</v>
      </c>
      <c r="C57" t="str">
        <f>MID(query_1__2[[#This Row],[RUP]],75,10)</f>
        <v>B773C44D60</v>
      </c>
      <c r="D57" t="s">
        <v>425</v>
      </c>
      <c r="E57" t="s">
        <v>199</v>
      </c>
      <c r="F57" t="s">
        <v>491</v>
      </c>
      <c r="G57" t="str">
        <f>CONCATENATE(query_1__2[[#This Row],[Colonna1]],query_1__2[[#This Row],[CIG]])</f>
        <v>https://dettaglio-cig.anticorruzione.it/cig/B773C44D60</v>
      </c>
      <c r="H57" s="2" t="str">
        <f>HYPERLINK(query_1__2[[#This Row],[LINK]],query_1__2[[#This Row],[LINK]])</f>
        <v>https://dettaglio-cig.anticorruzione.it/cig/B773C44D60</v>
      </c>
      <c r="I57" s="1">
        <v>45835</v>
      </c>
      <c r="J57">
        <v>6000</v>
      </c>
      <c r="K57" t="s">
        <v>10</v>
      </c>
      <c r="L57" t="s">
        <v>15</v>
      </c>
    </row>
    <row r="58" spans="1:12" x14ac:dyDescent="0.25">
      <c r="A58" t="s">
        <v>194</v>
      </c>
      <c r="B58" t="s">
        <v>195</v>
      </c>
      <c r="C58" t="str">
        <f>MID(query_1__2[[#This Row],[RUP]],75,10)</f>
        <v>B7781BB063</v>
      </c>
      <c r="D58" t="s">
        <v>426</v>
      </c>
      <c r="E58" t="s">
        <v>196</v>
      </c>
      <c r="F58" t="s">
        <v>491</v>
      </c>
      <c r="G58" t="str">
        <f>CONCATENATE(query_1__2[[#This Row],[Colonna1]],query_1__2[[#This Row],[CIG]])</f>
        <v>https://dettaglio-cig.anticorruzione.it/cig/B7781BB063</v>
      </c>
      <c r="H58" s="2" t="str">
        <f>HYPERLINK(query_1__2[[#This Row],[LINK]],query_1__2[[#This Row],[LINK]])</f>
        <v>https://dettaglio-cig.anticorruzione.it/cig/B7781BB063</v>
      </c>
      <c r="I58" s="1">
        <v>45838</v>
      </c>
      <c r="J58">
        <v>10000</v>
      </c>
      <c r="K58" t="s">
        <v>10</v>
      </c>
      <c r="L58" t="s">
        <v>11</v>
      </c>
    </row>
    <row r="59" spans="1:12" x14ac:dyDescent="0.25">
      <c r="A59" t="s">
        <v>188</v>
      </c>
      <c r="B59" t="s">
        <v>189</v>
      </c>
      <c r="C59" t="str">
        <f>MID(query_1__2[[#This Row],[RUP]],75,10)</f>
        <v>B77DD3F5C7</v>
      </c>
      <c r="D59" t="s">
        <v>427</v>
      </c>
      <c r="E59" t="s">
        <v>190</v>
      </c>
      <c r="F59" t="s">
        <v>491</v>
      </c>
      <c r="G59" t="str">
        <f>CONCATENATE(query_1__2[[#This Row],[Colonna1]],query_1__2[[#This Row],[CIG]])</f>
        <v>https://dettaglio-cig.anticorruzione.it/cig/B77DD3F5C7</v>
      </c>
      <c r="H59" s="2" t="str">
        <f>HYPERLINK(query_1__2[[#This Row],[LINK]],query_1__2[[#This Row],[LINK]])</f>
        <v>https://dettaglio-cig.anticorruzione.it/cig/B77DD3F5C7</v>
      </c>
      <c r="I59" s="1">
        <v>45839</v>
      </c>
      <c r="J59">
        <v>9200</v>
      </c>
      <c r="K59" t="s">
        <v>10</v>
      </c>
      <c r="L59" t="s">
        <v>11</v>
      </c>
    </row>
    <row r="60" spans="1:12" x14ac:dyDescent="0.25">
      <c r="A60" t="s">
        <v>191</v>
      </c>
      <c r="B60" t="s">
        <v>192</v>
      </c>
      <c r="C60" t="str">
        <f>MID(query_1__2[[#This Row],[RUP]],75,10)</f>
        <v>B77675BC72</v>
      </c>
      <c r="D60" t="s">
        <v>428</v>
      </c>
      <c r="E60" t="s">
        <v>193</v>
      </c>
      <c r="F60" t="s">
        <v>491</v>
      </c>
      <c r="G60" t="str">
        <f>CONCATENATE(query_1__2[[#This Row],[Colonna1]],query_1__2[[#This Row],[CIG]])</f>
        <v>https://dettaglio-cig.anticorruzione.it/cig/B77675BC72</v>
      </c>
      <c r="H60" s="2" t="str">
        <f>HYPERLINK(query_1__2[[#This Row],[LINK]],query_1__2[[#This Row],[LINK]])</f>
        <v>https://dettaglio-cig.anticorruzione.it/cig/B77675BC72</v>
      </c>
      <c r="I60" s="1">
        <v>45839</v>
      </c>
      <c r="J60">
        <v>65400</v>
      </c>
      <c r="K60" t="s">
        <v>10</v>
      </c>
      <c r="L60" t="s">
        <v>15</v>
      </c>
    </row>
    <row r="61" spans="1:12" x14ac:dyDescent="0.25">
      <c r="A61" t="s">
        <v>185</v>
      </c>
      <c r="B61" t="s">
        <v>186</v>
      </c>
      <c r="C61" t="str">
        <f>MID(query_1__2[[#This Row],[RUP]],75,10)</f>
        <v>B7764C16DA</v>
      </c>
      <c r="D61" t="s">
        <v>429</v>
      </c>
      <c r="E61" t="s">
        <v>187</v>
      </c>
      <c r="F61" t="s">
        <v>491</v>
      </c>
      <c r="G61" t="str">
        <f>CONCATENATE(query_1__2[[#This Row],[Colonna1]],query_1__2[[#This Row],[CIG]])</f>
        <v>https://dettaglio-cig.anticorruzione.it/cig/B7764C16DA</v>
      </c>
      <c r="H61" s="2" t="str">
        <f>HYPERLINK(query_1__2[[#This Row],[LINK]],query_1__2[[#This Row],[LINK]])</f>
        <v>https://dettaglio-cig.anticorruzione.it/cig/B7764C16DA</v>
      </c>
      <c r="I61" s="1">
        <v>45841</v>
      </c>
      <c r="J61">
        <v>584280</v>
      </c>
      <c r="K61" t="s">
        <v>10</v>
      </c>
      <c r="L61" t="s">
        <v>15</v>
      </c>
    </row>
    <row r="62" spans="1:12" x14ac:dyDescent="0.25">
      <c r="A62" t="s">
        <v>182</v>
      </c>
      <c r="B62" t="s">
        <v>183</v>
      </c>
      <c r="C62" t="str">
        <f>MID(query_1__2[[#This Row],[RUP]],75,10)</f>
        <v>B7896708EB</v>
      </c>
      <c r="D62" t="s">
        <v>430</v>
      </c>
      <c r="E62" t="s">
        <v>184</v>
      </c>
      <c r="F62" t="s">
        <v>491</v>
      </c>
      <c r="G62" t="str">
        <f>CONCATENATE(query_1__2[[#This Row],[Colonna1]],query_1__2[[#This Row],[CIG]])</f>
        <v>https://dettaglio-cig.anticorruzione.it/cig/B7896708EB</v>
      </c>
      <c r="H62" s="2" t="str">
        <f>HYPERLINK(query_1__2[[#This Row],[LINK]],query_1__2[[#This Row],[LINK]])</f>
        <v>https://dettaglio-cig.anticorruzione.it/cig/B7896708EB</v>
      </c>
      <c r="I62" s="1">
        <v>45842</v>
      </c>
      <c r="J62">
        <v>26000</v>
      </c>
      <c r="K62" t="s">
        <v>10</v>
      </c>
      <c r="L62" t="s">
        <v>11</v>
      </c>
    </row>
    <row r="63" spans="1:12" x14ac:dyDescent="0.25">
      <c r="A63" t="s">
        <v>176</v>
      </c>
      <c r="B63" t="s">
        <v>177</v>
      </c>
      <c r="C63" t="str">
        <f>MID(query_1__2[[#This Row],[RUP]],75,10)</f>
        <v>B78ADC492B</v>
      </c>
      <c r="D63" t="s">
        <v>431</v>
      </c>
      <c r="E63" t="s">
        <v>178</v>
      </c>
      <c r="F63" t="s">
        <v>491</v>
      </c>
      <c r="G63" t="str">
        <f>CONCATENATE(query_1__2[[#This Row],[Colonna1]],query_1__2[[#This Row],[CIG]])</f>
        <v>https://dettaglio-cig.anticorruzione.it/cig/B78ADC492B</v>
      </c>
      <c r="H63" s="2" t="str">
        <f>HYPERLINK(query_1__2[[#This Row],[LINK]],query_1__2[[#This Row],[LINK]])</f>
        <v>https://dettaglio-cig.anticorruzione.it/cig/B78ADC492B</v>
      </c>
      <c r="I63" s="1">
        <v>45845</v>
      </c>
      <c r="J63">
        <v>599040</v>
      </c>
      <c r="K63" t="s">
        <v>10</v>
      </c>
      <c r="L63" t="s">
        <v>15</v>
      </c>
    </row>
    <row r="64" spans="1:12" x14ac:dyDescent="0.25">
      <c r="A64" t="s">
        <v>179</v>
      </c>
      <c r="B64" t="s">
        <v>180</v>
      </c>
      <c r="C64" t="str">
        <f>MID(query_1__2[[#This Row],[RUP]],75,10)</f>
        <v>B78B7F957D</v>
      </c>
      <c r="D64" t="s">
        <v>432</v>
      </c>
      <c r="E64" t="s">
        <v>181</v>
      </c>
      <c r="F64" t="s">
        <v>491</v>
      </c>
      <c r="G64" t="str">
        <f>CONCATENATE(query_1__2[[#This Row],[Colonna1]],query_1__2[[#This Row],[CIG]])</f>
        <v>https://dettaglio-cig.anticorruzione.it/cig/B78B7F957D</v>
      </c>
      <c r="H64" s="2" t="str">
        <f>HYPERLINK(query_1__2[[#This Row],[LINK]],query_1__2[[#This Row],[LINK]])</f>
        <v>https://dettaglio-cig.anticorruzione.it/cig/B78B7F957D</v>
      </c>
      <c r="I64" s="1">
        <v>45845</v>
      </c>
      <c r="J64">
        <v>9600</v>
      </c>
      <c r="K64" t="s">
        <v>10</v>
      </c>
      <c r="L64" t="s">
        <v>15</v>
      </c>
    </row>
    <row r="65" spans="1:12" x14ac:dyDescent="0.25">
      <c r="A65" t="s">
        <v>174</v>
      </c>
      <c r="B65" t="s">
        <v>175</v>
      </c>
      <c r="C65" t="str">
        <f>MID(query_1__2[[#This Row],[RUP]],75,10)</f>
        <v>B78DC37DED</v>
      </c>
      <c r="D65" t="s">
        <v>433</v>
      </c>
      <c r="E65" t="s">
        <v>9</v>
      </c>
      <c r="F65" t="s">
        <v>491</v>
      </c>
      <c r="G65" t="str">
        <f>CONCATENATE(query_1__2[[#This Row],[Colonna1]],query_1__2[[#This Row],[CIG]])</f>
        <v>https://dettaglio-cig.anticorruzione.it/cig/B78DC37DED</v>
      </c>
      <c r="H65" s="2" t="str">
        <f>HYPERLINK(query_1__2[[#This Row],[LINK]],query_1__2[[#This Row],[LINK]])</f>
        <v>https://dettaglio-cig.anticorruzione.it/cig/B78DC37DED</v>
      </c>
      <c r="I65" s="1">
        <v>45846</v>
      </c>
      <c r="J65">
        <v>1390000</v>
      </c>
      <c r="K65" t="s">
        <v>10</v>
      </c>
      <c r="L65" t="s">
        <v>11</v>
      </c>
    </row>
    <row r="66" spans="1:12" x14ac:dyDescent="0.25">
      <c r="A66" t="s">
        <v>165</v>
      </c>
      <c r="B66" t="s">
        <v>166</v>
      </c>
      <c r="C66" t="str">
        <f>MID(query_1__2[[#This Row],[RUP]],75,10)</f>
        <v>B794482EA3</v>
      </c>
      <c r="D66" t="s">
        <v>434</v>
      </c>
      <c r="E66" t="s">
        <v>167</v>
      </c>
      <c r="F66" t="s">
        <v>491</v>
      </c>
      <c r="G66" t="str">
        <f>CONCATENATE(query_1__2[[#This Row],[Colonna1]],query_1__2[[#This Row],[CIG]])</f>
        <v>https://dettaglio-cig.anticorruzione.it/cig/B794482EA3</v>
      </c>
      <c r="H66" s="2" t="str">
        <f>HYPERLINK(query_1__2[[#This Row],[LINK]],query_1__2[[#This Row],[LINK]])</f>
        <v>https://dettaglio-cig.anticorruzione.it/cig/B794482EA3</v>
      </c>
      <c r="I66" s="1">
        <v>45847</v>
      </c>
      <c r="J66">
        <v>49000</v>
      </c>
      <c r="K66" t="s">
        <v>10</v>
      </c>
      <c r="L66" t="s">
        <v>15</v>
      </c>
    </row>
    <row r="67" spans="1:12" x14ac:dyDescent="0.25">
      <c r="A67" t="s">
        <v>168</v>
      </c>
      <c r="B67" t="s">
        <v>169</v>
      </c>
      <c r="C67" t="str">
        <f>MID(query_1__2[[#This Row],[RUP]],75,10)</f>
        <v>B79457FF6B</v>
      </c>
      <c r="D67" t="s">
        <v>435</v>
      </c>
      <c r="E67" t="s">
        <v>170</v>
      </c>
      <c r="F67" t="s">
        <v>491</v>
      </c>
      <c r="G67" t="str">
        <f>CONCATENATE(query_1__2[[#This Row],[Colonna1]],query_1__2[[#This Row],[CIG]])</f>
        <v>https://dettaglio-cig.anticorruzione.it/cig/B79457FF6B</v>
      </c>
      <c r="H67" s="2" t="str">
        <f>HYPERLINK(query_1__2[[#This Row],[LINK]],query_1__2[[#This Row],[LINK]])</f>
        <v>https://dettaglio-cig.anticorruzione.it/cig/B79457FF6B</v>
      </c>
      <c r="I67" s="1">
        <v>45847</v>
      </c>
      <c r="J67">
        <v>10000</v>
      </c>
      <c r="K67" t="s">
        <v>10</v>
      </c>
      <c r="L67" t="s">
        <v>11</v>
      </c>
    </row>
    <row r="68" spans="1:12" x14ac:dyDescent="0.25">
      <c r="A68" t="s">
        <v>171</v>
      </c>
      <c r="B68" t="s">
        <v>172</v>
      </c>
      <c r="C68" t="str">
        <f>MID(query_1__2[[#This Row],[RUP]],75,10)</f>
        <v>B794502846</v>
      </c>
      <c r="D68" t="s">
        <v>436</v>
      </c>
      <c r="E68" t="s">
        <v>173</v>
      </c>
      <c r="F68" t="s">
        <v>491</v>
      </c>
      <c r="G68" t="str">
        <f>CONCATENATE(query_1__2[[#This Row],[Colonna1]],query_1__2[[#This Row],[CIG]])</f>
        <v>https://dettaglio-cig.anticorruzione.it/cig/B794502846</v>
      </c>
      <c r="H68" s="2" t="str">
        <f>HYPERLINK(query_1__2[[#This Row],[LINK]],query_1__2[[#This Row],[LINK]])</f>
        <v>https://dettaglio-cig.anticorruzione.it/cig/B794502846</v>
      </c>
      <c r="I68" s="1">
        <v>45847</v>
      </c>
      <c r="J68">
        <v>10000</v>
      </c>
      <c r="K68" t="s">
        <v>10</v>
      </c>
      <c r="L68" t="s">
        <v>15</v>
      </c>
    </row>
    <row r="69" spans="1:12" x14ac:dyDescent="0.25">
      <c r="A69" t="s">
        <v>162</v>
      </c>
      <c r="B69" t="s">
        <v>163</v>
      </c>
      <c r="C69" t="str">
        <f>MID(query_1__2[[#This Row],[RUP]],75,10)</f>
        <v>B79F8839E3</v>
      </c>
      <c r="D69" t="s">
        <v>437</v>
      </c>
      <c r="E69" t="s">
        <v>164</v>
      </c>
      <c r="F69" t="s">
        <v>491</v>
      </c>
      <c r="G69" t="str">
        <f>CONCATENATE(query_1__2[[#This Row],[Colonna1]],query_1__2[[#This Row],[CIG]])</f>
        <v>https://dettaglio-cig.anticorruzione.it/cig/B79F8839E3</v>
      </c>
      <c r="H69" s="2" t="str">
        <f>HYPERLINK(query_1__2[[#This Row],[LINK]],query_1__2[[#This Row],[LINK]])</f>
        <v>https://dettaglio-cig.anticorruzione.it/cig/B79F8839E3</v>
      </c>
      <c r="I69" s="1">
        <v>45849</v>
      </c>
      <c r="J69">
        <v>3950</v>
      </c>
      <c r="K69" t="s">
        <v>10</v>
      </c>
      <c r="L69" t="s">
        <v>11</v>
      </c>
    </row>
    <row r="70" spans="1:12" x14ac:dyDescent="0.25">
      <c r="A70" t="s">
        <v>159</v>
      </c>
      <c r="B70" t="s">
        <v>160</v>
      </c>
      <c r="C70" t="str">
        <f>MID(query_1__2[[#This Row],[RUP]],75,10)</f>
        <v>B7BF41AA3E</v>
      </c>
      <c r="D70" t="s">
        <v>438</v>
      </c>
      <c r="E70" t="s">
        <v>161</v>
      </c>
      <c r="F70" t="s">
        <v>491</v>
      </c>
      <c r="G70" t="str">
        <f>CONCATENATE(query_1__2[[#This Row],[Colonna1]],query_1__2[[#This Row],[CIG]])</f>
        <v>https://dettaglio-cig.anticorruzione.it/cig/B7BF41AA3E</v>
      </c>
      <c r="H70" s="2" t="str">
        <f>HYPERLINK(query_1__2[[#This Row],[LINK]],query_1__2[[#This Row],[LINK]])</f>
        <v>https://dettaglio-cig.anticorruzione.it/cig/B7BF41AA3E</v>
      </c>
      <c r="I70" s="1">
        <v>45862</v>
      </c>
      <c r="J70">
        <v>278770</v>
      </c>
      <c r="K70" t="s">
        <v>10</v>
      </c>
      <c r="L70" t="s">
        <v>15</v>
      </c>
    </row>
    <row r="71" spans="1:12" x14ac:dyDescent="0.25">
      <c r="A71" t="s">
        <v>144</v>
      </c>
      <c r="B71" t="s">
        <v>145</v>
      </c>
      <c r="C71" t="str">
        <f>MID(query_1__2[[#This Row],[RUP]],75,10)</f>
        <v>B7CD7EECBA</v>
      </c>
      <c r="D71" t="s">
        <v>439</v>
      </c>
      <c r="E71" t="s">
        <v>146</v>
      </c>
      <c r="F71" t="s">
        <v>491</v>
      </c>
      <c r="G71" t="str">
        <f>CONCATENATE(query_1__2[[#This Row],[Colonna1]],query_1__2[[#This Row],[CIG]])</f>
        <v>https://dettaglio-cig.anticorruzione.it/cig/B7CD7EECBA</v>
      </c>
      <c r="H71" s="2" t="str">
        <f>HYPERLINK(query_1__2[[#This Row],[LINK]],query_1__2[[#This Row],[LINK]])</f>
        <v>https://dettaglio-cig.anticorruzione.it/cig/B7CD7EECBA</v>
      </c>
      <c r="I71" s="1">
        <v>45867</v>
      </c>
      <c r="J71">
        <v>28304</v>
      </c>
      <c r="K71" t="s">
        <v>10</v>
      </c>
      <c r="L71" t="s">
        <v>11</v>
      </c>
    </row>
    <row r="72" spans="1:12" x14ac:dyDescent="0.25">
      <c r="A72" t="s">
        <v>147</v>
      </c>
      <c r="B72" t="s">
        <v>148</v>
      </c>
      <c r="C72" t="str">
        <f>MID(query_1__2[[#This Row],[RUP]],75,10)</f>
        <v>B7CF531282</v>
      </c>
      <c r="D72" t="s">
        <v>440</v>
      </c>
      <c r="E72" t="s">
        <v>149</v>
      </c>
      <c r="F72" t="s">
        <v>491</v>
      </c>
      <c r="G72" t="str">
        <f>CONCATENATE(query_1__2[[#This Row],[Colonna1]],query_1__2[[#This Row],[CIG]])</f>
        <v>https://dettaglio-cig.anticorruzione.it/cig/B7CF531282</v>
      </c>
      <c r="H72" s="2" t="str">
        <f>HYPERLINK(query_1__2[[#This Row],[LINK]],query_1__2[[#This Row],[LINK]])</f>
        <v>https://dettaglio-cig.anticorruzione.it/cig/B7CF531282</v>
      </c>
      <c r="I72" s="1">
        <v>45867</v>
      </c>
      <c r="J72">
        <v>30000</v>
      </c>
      <c r="K72" t="s">
        <v>10</v>
      </c>
      <c r="L72" t="s">
        <v>15</v>
      </c>
    </row>
    <row r="73" spans="1:12" x14ac:dyDescent="0.25">
      <c r="A73" t="s">
        <v>150</v>
      </c>
      <c r="B73" t="s">
        <v>151</v>
      </c>
      <c r="C73" t="str">
        <f>MID(query_1__2[[#This Row],[RUP]],75,10)</f>
        <v>B7CF5C2A28</v>
      </c>
      <c r="D73" t="s">
        <v>441</v>
      </c>
      <c r="E73" t="s">
        <v>152</v>
      </c>
      <c r="F73" t="s">
        <v>491</v>
      </c>
      <c r="G73" t="str">
        <f>CONCATENATE(query_1__2[[#This Row],[Colonna1]],query_1__2[[#This Row],[CIG]])</f>
        <v>https://dettaglio-cig.anticorruzione.it/cig/B7CF5C2A28</v>
      </c>
      <c r="H73" s="2" t="str">
        <f>HYPERLINK(query_1__2[[#This Row],[LINK]],query_1__2[[#This Row],[LINK]])</f>
        <v>https://dettaglio-cig.anticorruzione.it/cig/B7CF5C2A28</v>
      </c>
      <c r="I73" s="1">
        <v>45867</v>
      </c>
      <c r="J73">
        <v>10000</v>
      </c>
      <c r="K73" t="s">
        <v>10</v>
      </c>
      <c r="L73" t="s">
        <v>15</v>
      </c>
    </row>
    <row r="74" spans="1:12" x14ac:dyDescent="0.25">
      <c r="A74" t="s">
        <v>156</v>
      </c>
      <c r="B74" t="s">
        <v>157</v>
      </c>
      <c r="C74" t="str">
        <f>MID(query_1__2[[#This Row],[RUP]],75,10)</f>
        <v>B7CF728199</v>
      </c>
      <c r="D74" t="s">
        <v>442</v>
      </c>
      <c r="E74" t="s">
        <v>158</v>
      </c>
      <c r="F74" t="s">
        <v>491</v>
      </c>
      <c r="G74" t="str">
        <f>CONCATENATE(query_1__2[[#This Row],[Colonna1]],query_1__2[[#This Row],[CIG]])</f>
        <v>https://dettaglio-cig.anticorruzione.it/cig/B7CF728199</v>
      </c>
      <c r="H74" s="2" t="str">
        <f>HYPERLINK(query_1__2[[#This Row],[LINK]],query_1__2[[#This Row],[LINK]])</f>
        <v>https://dettaglio-cig.anticorruzione.it/cig/B7CF728199</v>
      </c>
      <c r="I74" s="1">
        <v>45867</v>
      </c>
      <c r="J74">
        <v>15000</v>
      </c>
      <c r="K74" t="s">
        <v>10</v>
      </c>
      <c r="L74" t="s">
        <v>15</v>
      </c>
    </row>
    <row r="75" spans="1:12" x14ac:dyDescent="0.25">
      <c r="A75" t="s">
        <v>153</v>
      </c>
      <c r="B75" t="s">
        <v>154</v>
      </c>
      <c r="C75" t="str">
        <f>MID(query_1__2[[#This Row],[RUP]],75,10)</f>
        <v>B7CF44823B</v>
      </c>
      <c r="D75" t="s">
        <v>443</v>
      </c>
      <c r="E75" t="s">
        <v>155</v>
      </c>
      <c r="F75" t="s">
        <v>491</v>
      </c>
      <c r="G75" t="str">
        <f>CONCATENATE(query_1__2[[#This Row],[Colonna1]],query_1__2[[#This Row],[CIG]])</f>
        <v>https://dettaglio-cig.anticorruzione.it/cig/B7CF44823B</v>
      </c>
      <c r="H75" s="2" t="str">
        <f>HYPERLINK(query_1__2[[#This Row],[LINK]],query_1__2[[#This Row],[LINK]])</f>
        <v>https://dettaglio-cig.anticorruzione.it/cig/B7CF44823B</v>
      </c>
      <c r="I75" s="1">
        <v>45867</v>
      </c>
      <c r="J75">
        <v>15000</v>
      </c>
      <c r="K75" t="s">
        <v>10</v>
      </c>
      <c r="L75" t="s">
        <v>11</v>
      </c>
    </row>
    <row r="76" spans="1:12" x14ac:dyDescent="0.25">
      <c r="A76" t="s">
        <v>141</v>
      </c>
      <c r="B76" t="s">
        <v>142</v>
      </c>
      <c r="C76" t="str">
        <f>MID(query_1__2[[#This Row],[RUP]],75,10)</f>
        <v>B7D3A55103</v>
      </c>
      <c r="D76" t="s">
        <v>444</v>
      </c>
      <c r="E76" t="s">
        <v>143</v>
      </c>
      <c r="F76" t="s">
        <v>491</v>
      </c>
      <c r="G76" t="str">
        <f>CONCATENATE(query_1__2[[#This Row],[Colonna1]],query_1__2[[#This Row],[CIG]])</f>
        <v>https://dettaglio-cig.anticorruzione.it/cig/B7D3A55103</v>
      </c>
      <c r="H76" s="2" t="str">
        <f>HYPERLINK(query_1__2[[#This Row],[LINK]],query_1__2[[#This Row],[LINK]])</f>
        <v>https://dettaglio-cig.anticorruzione.it/cig/B7D3A55103</v>
      </c>
      <c r="I76" s="1">
        <v>45868</v>
      </c>
      <c r="J76">
        <v>6515</v>
      </c>
      <c r="K76" t="s">
        <v>10</v>
      </c>
      <c r="L76" t="s">
        <v>11</v>
      </c>
    </row>
    <row r="77" spans="1:12" x14ac:dyDescent="0.25">
      <c r="A77" t="s">
        <v>138</v>
      </c>
      <c r="B77" t="s">
        <v>139</v>
      </c>
      <c r="C77" t="str">
        <f>MID(query_1__2[[#This Row],[RUP]],75,10)</f>
        <v>B7DFA00C5E</v>
      </c>
      <c r="D77" t="s">
        <v>445</v>
      </c>
      <c r="E77" t="s">
        <v>140</v>
      </c>
      <c r="F77" t="s">
        <v>491</v>
      </c>
      <c r="G77" t="str">
        <f>CONCATENATE(query_1__2[[#This Row],[Colonna1]],query_1__2[[#This Row],[CIG]])</f>
        <v>https://dettaglio-cig.anticorruzione.it/cig/B7DFA00C5E</v>
      </c>
      <c r="H77" s="2" t="str">
        <f>HYPERLINK(query_1__2[[#This Row],[LINK]],query_1__2[[#This Row],[LINK]])</f>
        <v>https://dettaglio-cig.anticorruzione.it/cig/B7DFA00C5E</v>
      </c>
      <c r="I77" s="1">
        <v>45874</v>
      </c>
      <c r="J77">
        <v>168300</v>
      </c>
      <c r="K77" t="s">
        <v>10</v>
      </c>
      <c r="L77" t="s">
        <v>11</v>
      </c>
    </row>
    <row r="78" spans="1:12" x14ac:dyDescent="0.25">
      <c r="A78" t="s">
        <v>135</v>
      </c>
      <c r="B78" t="s">
        <v>136</v>
      </c>
      <c r="C78" t="str">
        <f>MID(query_1__2[[#This Row],[RUP]],75,10)</f>
        <v>B7EB7D1098</v>
      </c>
      <c r="D78" t="s">
        <v>446</v>
      </c>
      <c r="E78" t="s">
        <v>137</v>
      </c>
      <c r="F78" t="s">
        <v>491</v>
      </c>
      <c r="G78" t="str">
        <f>CONCATENATE(query_1__2[[#This Row],[Colonna1]],query_1__2[[#This Row],[CIG]])</f>
        <v>https://dettaglio-cig.anticorruzione.it/cig/B7EB7D1098</v>
      </c>
      <c r="H78" s="2" t="str">
        <f>HYPERLINK(query_1__2[[#This Row],[LINK]],query_1__2[[#This Row],[LINK]])</f>
        <v>https://dettaglio-cig.anticorruzione.it/cig/B7EB7D1098</v>
      </c>
      <c r="I78" s="1">
        <v>45877</v>
      </c>
      <c r="J78">
        <v>52200</v>
      </c>
      <c r="K78" t="s">
        <v>10</v>
      </c>
      <c r="L78" t="s">
        <v>15</v>
      </c>
    </row>
    <row r="79" spans="1:12" x14ac:dyDescent="0.25">
      <c r="A79" t="s">
        <v>129</v>
      </c>
      <c r="B79" t="s">
        <v>130</v>
      </c>
      <c r="C79" t="str">
        <f>MID(query_1__2[[#This Row],[RUP]],75,10)</f>
        <v>B7F05F8EE0</v>
      </c>
      <c r="D79" t="s">
        <v>447</v>
      </c>
      <c r="E79" t="s">
        <v>131</v>
      </c>
      <c r="F79" t="s">
        <v>491</v>
      </c>
      <c r="G79" t="str">
        <f>CONCATENATE(query_1__2[[#This Row],[Colonna1]],query_1__2[[#This Row],[CIG]])</f>
        <v>https://dettaglio-cig.anticorruzione.it/cig/B7F05F8EE0</v>
      </c>
      <c r="H79" s="2" t="str">
        <f>HYPERLINK(query_1__2[[#This Row],[LINK]],query_1__2[[#This Row],[LINK]])</f>
        <v>https://dettaglio-cig.anticorruzione.it/cig/B7F05F8EE0</v>
      </c>
      <c r="I79" s="1">
        <v>45880</v>
      </c>
      <c r="J79">
        <v>1390000</v>
      </c>
      <c r="K79" t="s">
        <v>10</v>
      </c>
      <c r="L79" t="s">
        <v>11</v>
      </c>
    </row>
    <row r="80" spans="1:12" x14ac:dyDescent="0.25">
      <c r="A80" t="s">
        <v>132</v>
      </c>
      <c r="B80" t="s">
        <v>133</v>
      </c>
      <c r="C80" t="str">
        <f>MID(query_1__2[[#This Row],[RUP]],75,10)</f>
        <v>B7F310340E</v>
      </c>
      <c r="D80" t="s">
        <v>448</v>
      </c>
      <c r="E80" t="s">
        <v>134</v>
      </c>
      <c r="F80" t="s">
        <v>491</v>
      </c>
      <c r="G80" t="str">
        <f>CONCATENATE(query_1__2[[#This Row],[Colonna1]],query_1__2[[#This Row],[CIG]])</f>
        <v>https://dettaglio-cig.anticorruzione.it/cig/B7F310340E</v>
      </c>
      <c r="H80" s="2" t="str">
        <f>HYPERLINK(query_1__2[[#This Row],[LINK]],query_1__2[[#This Row],[LINK]])</f>
        <v>https://dettaglio-cig.anticorruzione.it/cig/B7F310340E</v>
      </c>
      <c r="I80" s="1">
        <v>45880</v>
      </c>
      <c r="J80">
        <v>8300</v>
      </c>
      <c r="K80" t="s">
        <v>10</v>
      </c>
      <c r="L80" t="s">
        <v>11</v>
      </c>
    </row>
    <row r="81" spans="1:12" x14ac:dyDescent="0.25">
      <c r="A81" t="s">
        <v>126</v>
      </c>
      <c r="B81" t="s">
        <v>127</v>
      </c>
      <c r="C81" t="str">
        <f>MID(query_1__2[[#This Row],[RUP]],75,10)</f>
        <v>B805EFD6FB</v>
      </c>
      <c r="D81" t="s">
        <v>449</v>
      </c>
      <c r="E81" t="s">
        <v>128</v>
      </c>
      <c r="F81" t="s">
        <v>491</v>
      </c>
      <c r="G81" t="str">
        <f>CONCATENATE(query_1__2[[#This Row],[Colonna1]],query_1__2[[#This Row],[CIG]])</f>
        <v>https://dettaglio-cig.anticorruzione.it/cig/B805EFD6FB</v>
      </c>
      <c r="H81" s="2" t="str">
        <f>HYPERLINK(query_1__2[[#This Row],[LINK]],query_1__2[[#This Row],[LINK]])</f>
        <v>https://dettaglio-cig.anticorruzione.it/cig/B805EFD6FB</v>
      </c>
      <c r="I81" s="1">
        <v>45894</v>
      </c>
      <c r="J81">
        <v>2500</v>
      </c>
      <c r="K81" t="s">
        <v>10</v>
      </c>
      <c r="L81" t="s">
        <v>15</v>
      </c>
    </row>
    <row r="82" spans="1:12" x14ac:dyDescent="0.25">
      <c r="A82" t="s">
        <v>123</v>
      </c>
      <c r="B82" t="s">
        <v>124</v>
      </c>
      <c r="C82" t="str">
        <f>MID(query_1__2[[#This Row],[RUP]],75,10)</f>
        <v>B81BFBE108</v>
      </c>
      <c r="D82" t="s">
        <v>450</v>
      </c>
      <c r="E82" t="s">
        <v>125</v>
      </c>
      <c r="F82" t="s">
        <v>491</v>
      </c>
      <c r="G82" t="str">
        <f>CONCATENATE(query_1__2[[#This Row],[Colonna1]],query_1__2[[#This Row],[CIG]])</f>
        <v>https://dettaglio-cig.anticorruzione.it/cig/B81BFBE108</v>
      </c>
      <c r="H82" s="2" t="str">
        <f>HYPERLINK(query_1__2[[#This Row],[LINK]],query_1__2[[#This Row],[LINK]])</f>
        <v>https://dettaglio-cig.anticorruzione.it/cig/B81BFBE108</v>
      </c>
      <c r="I82" s="1">
        <v>45903</v>
      </c>
      <c r="J82">
        <v>49000</v>
      </c>
      <c r="K82" t="s">
        <v>10</v>
      </c>
      <c r="L82" t="s">
        <v>11</v>
      </c>
    </row>
    <row r="83" spans="1:12" x14ac:dyDescent="0.25">
      <c r="A83" t="s">
        <v>120</v>
      </c>
      <c r="B83" t="s">
        <v>121</v>
      </c>
      <c r="C83" t="str">
        <f>MID(query_1__2[[#This Row],[RUP]],75,10)</f>
        <v>B81BF8B6F0</v>
      </c>
      <c r="D83" t="s">
        <v>451</v>
      </c>
      <c r="E83" t="s">
        <v>122</v>
      </c>
      <c r="F83" t="s">
        <v>491</v>
      </c>
      <c r="G83" t="str">
        <f>CONCATENATE(query_1__2[[#This Row],[Colonna1]],query_1__2[[#This Row],[CIG]])</f>
        <v>https://dettaglio-cig.anticorruzione.it/cig/B81BF8B6F0</v>
      </c>
      <c r="H83" s="2" t="str">
        <f>HYPERLINK(query_1__2[[#This Row],[LINK]],query_1__2[[#This Row],[LINK]])</f>
        <v>https://dettaglio-cig.anticorruzione.it/cig/B81BF8B6F0</v>
      </c>
      <c r="I83" s="1">
        <v>45903</v>
      </c>
      <c r="J83">
        <v>49000</v>
      </c>
      <c r="K83" t="s">
        <v>10</v>
      </c>
      <c r="L83" t="s">
        <v>15</v>
      </c>
    </row>
    <row r="84" spans="1:12" x14ac:dyDescent="0.25">
      <c r="A84" t="s">
        <v>118</v>
      </c>
      <c r="B84" t="s">
        <v>119</v>
      </c>
      <c r="C84" t="str">
        <f>MID(query_1__2[[#This Row],[RUP]],75,10)</f>
        <v>B831AEE320</v>
      </c>
      <c r="D84" t="s">
        <v>452</v>
      </c>
      <c r="E84" t="s">
        <v>105</v>
      </c>
      <c r="F84" t="s">
        <v>491</v>
      </c>
      <c r="G84" t="str">
        <f>CONCATENATE(query_1__2[[#This Row],[Colonna1]],query_1__2[[#This Row],[CIG]])</f>
        <v>https://dettaglio-cig.anticorruzione.it/cig/B831AEE320</v>
      </c>
      <c r="H84" s="2" t="str">
        <f>HYPERLINK(query_1__2[[#This Row],[LINK]],query_1__2[[#This Row],[LINK]])</f>
        <v>https://dettaglio-cig.anticorruzione.it/cig/B831AEE320</v>
      </c>
      <c r="I84" s="1">
        <v>45910</v>
      </c>
      <c r="J84">
        <v>3472</v>
      </c>
      <c r="K84" t="s">
        <v>10</v>
      </c>
      <c r="L84" t="s">
        <v>11</v>
      </c>
    </row>
    <row r="85" spans="1:12" x14ac:dyDescent="0.25">
      <c r="A85" t="s">
        <v>112</v>
      </c>
      <c r="B85" t="s">
        <v>113</v>
      </c>
      <c r="C85" t="str">
        <f>MID(query_1__2[[#This Row],[RUP]],75,10)</f>
        <v>B833ABE3C4</v>
      </c>
      <c r="D85" t="s">
        <v>453</v>
      </c>
      <c r="E85" t="s">
        <v>114</v>
      </c>
      <c r="F85" t="s">
        <v>491</v>
      </c>
      <c r="G85" t="str">
        <f>CONCATENATE(query_1__2[[#This Row],[Colonna1]],query_1__2[[#This Row],[CIG]])</f>
        <v>https://dettaglio-cig.anticorruzione.it/cig/B833ABE3C4</v>
      </c>
      <c r="H85" s="2" t="str">
        <f>HYPERLINK(query_1__2[[#This Row],[LINK]],query_1__2[[#This Row],[LINK]])</f>
        <v>https://dettaglio-cig.anticorruzione.it/cig/B833ABE3C4</v>
      </c>
      <c r="I85" s="1">
        <v>45911</v>
      </c>
      <c r="J85">
        <v>5790</v>
      </c>
      <c r="K85" t="s">
        <v>10</v>
      </c>
      <c r="L85" t="s">
        <v>15</v>
      </c>
    </row>
    <row r="86" spans="1:12" x14ac:dyDescent="0.25">
      <c r="A86" t="s">
        <v>115</v>
      </c>
      <c r="B86" t="s">
        <v>116</v>
      </c>
      <c r="C86" t="str">
        <f>MID(query_1__2[[#This Row],[RUP]],75,10)</f>
        <v>B831D53CFA</v>
      </c>
      <c r="D86" t="s">
        <v>454</v>
      </c>
      <c r="E86" t="s">
        <v>117</v>
      </c>
      <c r="F86" t="s">
        <v>491</v>
      </c>
      <c r="G86" t="str">
        <f>CONCATENATE(query_1__2[[#This Row],[Colonna1]],query_1__2[[#This Row],[CIG]])</f>
        <v>https://dettaglio-cig.anticorruzione.it/cig/B831D53CFA</v>
      </c>
      <c r="H86" s="2" t="str">
        <f>HYPERLINK(query_1__2[[#This Row],[LINK]],query_1__2[[#This Row],[LINK]])</f>
        <v>https://dettaglio-cig.anticorruzione.it/cig/B831D53CFA</v>
      </c>
      <c r="I86" s="1">
        <v>45911</v>
      </c>
      <c r="J86">
        <v>441600</v>
      </c>
      <c r="K86" t="s">
        <v>10</v>
      </c>
      <c r="L86" t="s">
        <v>15</v>
      </c>
    </row>
    <row r="87" spans="1:12" x14ac:dyDescent="0.25">
      <c r="A87" t="s">
        <v>109</v>
      </c>
      <c r="B87" t="s">
        <v>110</v>
      </c>
      <c r="C87" t="str">
        <f>MID(query_1__2[[#This Row],[RUP]],75,10)</f>
        <v>B8611AE70A</v>
      </c>
      <c r="D87" t="s">
        <v>455</v>
      </c>
      <c r="E87" t="s">
        <v>111</v>
      </c>
      <c r="F87" t="s">
        <v>491</v>
      </c>
      <c r="G87" t="str">
        <f>CONCATENATE(query_1__2[[#This Row],[Colonna1]],query_1__2[[#This Row],[CIG]])</f>
        <v>https://dettaglio-cig.anticorruzione.it/cig/B8611AE70A</v>
      </c>
      <c r="H87" s="2" t="str">
        <f>HYPERLINK(query_1__2[[#This Row],[LINK]],query_1__2[[#This Row],[LINK]])</f>
        <v>https://dettaglio-cig.anticorruzione.it/cig/B8611AE70A</v>
      </c>
      <c r="I87" s="1">
        <v>45925</v>
      </c>
      <c r="J87">
        <v>25000</v>
      </c>
      <c r="K87" t="s">
        <v>10</v>
      </c>
      <c r="L87" t="s">
        <v>11</v>
      </c>
    </row>
    <row r="88" spans="1:12" x14ac:dyDescent="0.25">
      <c r="A88" t="s">
        <v>106</v>
      </c>
      <c r="B88" t="s">
        <v>107</v>
      </c>
      <c r="C88" t="str">
        <f>MID(query_1__2[[#This Row],[RUP]],75,10)</f>
        <v>B861370A63</v>
      </c>
      <c r="D88" t="s">
        <v>456</v>
      </c>
      <c r="E88" t="s">
        <v>108</v>
      </c>
      <c r="F88" t="s">
        <v>491</v>
      </c>
      <c r="G88" t="str">
        <f>CONCATENATE(query_1__2[[#This Row],[Colonna1]],query_1__2[[#This Row],[CIG]])</f>
        <v>https://dettaglio-cig.anticorruzione.it/cig/B861370A63</v>
      </c>
      <c r="H88" s="2" t="str">
        <f>HYPERLINK(query_1__2[[#This Row],[LINK]],query_1__2[[#This Row],[LINK]])</f>
        <v>https://dettaglio-cig.anticorruzione.it/cig/B861370A63</v>
      </c>
      <c r="I88" s="1">
        <v>45925</v>
      </c>
      <c r="J88">
        <v>25000</v>
      </c>
      <c r="K88" t="s">
        <v>10</v>
      </c>
      <c r="L88" t="s">
        <v>15</v>
      </c>
    </row>
    <row r="89" spans="1:12" x14ac:dyDescent="0.25">
      <c r="A89" t="s">
        <v>103</v>
      </c>
      <c r="B89" t="s">
        <v>104</v>
      </c>
      <c r="C89" t="str">
        <f>MID(query_1__2[[#This Row],[RUP]],75,10)</f>
        <v>B86D0113BD</v>
      </c>
      <c r="D89" t="s">
        <v>457</v>
      </c>
      <c r="E89" t="s">
        <v>105</v>
      </c>
      <c r="F89" t="s">
        <v>491</v>
      </c>
      <c r="G89" t="str">
        <f>CONCATENATE(query_1__2[[#This Row],[Colonna1]],query_1__2[[#This Row],[CIG]])</f>
        <v>https://dettaglio-cig.anticorruzione.it/cig/B86D0113BD</v>
      </c>
      <c r="H89" s="2" t="str">
        <f>HYPERLINK(query_1__2[[#This Row],[LINK]],query_1__2[[#This Row],[LINK]])</f>
        <v>https://dettaglio-cig.anticorruzione.it/cig/B86D0113BD</v>
      </c>
      <c r="I89" s="1">
        <v>45929</v>
      </c>
      <c r="J89">
        <v>3538</v>
      </c>
      <c r="K89" t="s">
        <v>10</v>
      </c>
      <c r="L89" t="s">
        <v>11</v>
      </c>
    </row>
    <row r="90" spans="1:12" x14ac:dyDescent="0.25">
      <c r="A90" t="s">
        <v>100</v>
      </c>
      <c r="B90" t="s">
        <v>101</v>
      </c>
      <c r="C90" t="str">
        <f>MID(query_1__2[[#This Row],[RUP]],75,10)</f>
        <v>B86AA36678</v>
      </c>
      <c r="D90" t="s">
        <v>458</v>
      </c>
      <c r="E90" t="s">
        <v>102</v>
      </c>
      <c r="F90" t="s">
        <v>491</v>
      </c>
      <c r="G90" t="str">
        <f>CONCATENATE(query_1__2[[#This Row],[Colonna1]],query_1__2[[#This Row],[CIG]])</f>
        <v>https://dettaglio-cig.anticorruzione.it/cig/B86AA36678</v>
      </c>
      <c r="H90" s="2" t="str">
        <f>HYPERLINK(query_1__2[[#This Row],[LINK]],query_1__2[[#This Row],[LINK]])</f>
        <v>https://dettaglio-cig.anticorruzione.it/cig/B86AA36678</v>
      </c>
      <c r="I90" s="1">
        <v>45930</v>
      </c>
      <c r="J90">
        <v>94900</v>
      </c>
      <c r="K90" t="s">
        <v>10</v>
      </c>
      <c r="L90" t="s">
        <v>11</v>
      </c>
    </row>
    <row r="91" spans="1:12" x14ac:dyDescent="0.25">
      <c r="A91" t="s">
        <v>95</v>
      </c>
      <c r="B91" t="s">
        <v>96</v>
      </c>
      <c r="C91" t="str">
        <f>MID(query_1__2[[#This Row],[RUP]],75,10)</f>
        <v>B897D9AC6F</v>
      </c>
      <c r="D91" t="s">
        <v>459</v>
      </c>
      <c r="E91" t="s">
        <v>97</v>
      </c>
      <c r="F91" t="s">
        <v>491</v>
      </c>
      <c r="G91" t="str">
        <f>CONCATENATE(query_1__2[[#This Row],[Colonna1]],query_1__2[[#This Row],[CIG]])</f>
        <v>https://dettaglio-cig.anticorruzione.it/cig/B897D9AC6F</v>
      </c>
      <c r="H91" s="2" t="str">
        <f>HYPERLINK(query_1__2[[#This Row],[LINK]],query_1__2[[#This Row],[LINK]])</f>
        <v>https://dettaglio-cig.anticorruzione.it/cig/B897D9AC6F</v>
      </c>
      <c r="I91" s="1">
        <v>45943</v>
      </c>
      <c r="J91">
        <v>1390000</v>
      </c>
      <c r="K91" t="s">
        <v>10</v>
      </c>
      <c r="L91" t="s">
        <v>15</v>
      </c>
    </row>
    <row r="92" spans="1:12" x14ac:dyDescent="0.25">
      <c r="A92" t="s">
        <v>98</v>
      </c>
      <c r="B92" t="s">
        <v>99</v>
      </c>
      <c r="C92" t="str">
        <f>MID(query_1__2[[#This Row],[RUP]],75,10)</f>
        <v>B89CBA31FD</v>
      </c>
      <c r="D92" t="s">
        <v>460</v>
      </c>
      <c r="E92" t="s">
        <v>80</v>
      </c>
      <c r="F92" t="s">
        <v>491</v>
      </c>
      <c r="G92" t="str">
        <f>CONCATENATE(query_1__2[[#This Row],[Colonna1]],query_1__2[[#This Row],[CIG]])</f>
        <v>https://dettaglio-cig.anticorruzione.it/cig/B89CBA31FD</v>
      </c>
      <c r="H92" s="2" t="str">
        <f>HYPERLINK(query_1__2[[#This Row],[LINK]],query_1__2[[#This Row],[LINK]])</f>
        <v>https://dettaglio-cig.anticorruzione.it/cig/B89CBA31FD</v>
      </c>
      <c r="I92" s="1">
        <v>45943</v>
      </c>
      <c r="J92">
        <v>427200</v>
      </c>
      <c r="K92" t="s">
        <v>10</v>
      </c>
      <c r="L92" t="s">
        <v>11</v>
      </c>
    </row>
    <row r="93" spans="1:12" x14ac:dyDescent="0.25">
      <c r="A93" t="s">
        <v>93</v>
      </c>
      <c r="B93" t="s">
        <v>94</v>
      </c>
      <c r="C93" t="str">
        <f>MID(query_1__2[[#This Row],[RUP]],75,10)</f>
        <v>B8A46F99AB</v>
      </c>
      <c r="D93" t="s">
        <v>461</v>
      </c>
      <c r="E93" t="s">
        <v>80</v>
      </c>
      <c r="F93" t="s">
        <v>491</v>
      </c>
      <c r="G93" t="str">
        <f>CONCATENATE(query_1__2[[#This Row],[Colonna1]],query_1__2[[#This Row],[CIG]])</f>
        <v>https://dettaglio-cig.anticorruzione.it/cig/B8A46F99AB</v>
      </c>
      <c r="H93" s="2" t="str">
        <f>HYPERLINK(query_1__2[[#This Row],[LINK]],query_1__2[[#This Row],[LINK]])</f>
        <v>https://dettaglio-cig.anticorruzione.it/cig/B8A46F99AB</v>
      </c>
      <c r="I93" s="1">
        <v>45944</v>
      </c>
      <c r="J93">
        <v>427200</v>
      </c>
      <c r="K93" t="s">
        <v>10</v>
      </c>
      <c r="L93" t="s">
        <v>11</v>
      </c>
    </row>
    <row r="94" spans="1:12" x14ac:dyDescent="0.25">
      <c r="A94" t="s">
        <v>87</v>
      </c>
      <c r="B94" t="s">
        <v>88</v>
      </c>
      <c r="C94" t="str">
        <f>MID(query_1__2[[#This Row],[RUP]],75,10)</f>
        <v>B8A46FAA7E</v>
      </c>
      <c r="D94" t="s">
        <v>462</v>
      </c>
      <c r="E94" t="s">
        <v>89</v>
      </c>
      <c r="F94" t="s">
        <v>491</v>
      </c>
      <c r="G94" t="str">
        <f>CONCATENATE(query_1__2[[#This Row],[Colonna1]],query_1__2[[#This Row],[CIG]])</f>
        <v>https://dettaglio-cig.anticorruzione.it/cig/B8A46FAA7E</v>
      </c>
      <c r="H94" s="2" t="str">
        <f>HYPERLINK(query_1__2[[#This Row],[LINK]],query_1__2[[#This Row],[LINK]])</f>
        <v>https://dettaglio-cig.anticorruzione.it/cig/B8A46FAA7E</v>
      </c>
      <c r="I94" s="1">
        <v>45944</v>
      </c>
      <c r="J94">
        <v>20000</v>
      </c>
      <c r="K94" t="s">
        <v>10</v>
      </c>
      <c r="L94" t="s">
        <v>11</v>
      </c>
    </row>
    <row r="95" spans="1:12" x14ac:dyDescent="0.25">
      <c r="A95" t="s">
        <v>81</v>
      </c>
      <c r="B95" t="s">
        <v>82</v>
      </c>
      <c r="C95" t="str">
        <f>MID(query_1__2[[#This Row],[RUP]],75,10)</f>
        <v>B8A47B1185</v>
      </c>
      <c r="D95" t="s">
        <v>463</v>
      </c>
      <c r="E95" t="s">
        <v>83</v>
      </c>
      <c r="F95" t="s">
        <v>491</v>
      </c>
      <c r="G95" t="str">
        <f>CONCATENATE(query_1__2[[#This Row],[Colonna1]],query_1__2[[#This Row],[CIG]])</f>
        <v>https://dettaglio-cig.anticorruzione.it/cig/B8A47B1185</v>
      </c>
      <c r="H95" s="2" t="str">
        <f>HYPERLINK(query_1__2[[#This Row],[LINK]],query_1__2[[#This Row],[LINK]])</f>
        <v>https://dettaglio-cig.anticorruzione.it/cig/B8A47B1185</v>
      </c>
      <c r="I95" s="1">
        <v>45944</v>
      </c>
      <c r="J95">
        <v>45000</v>
      </c>
      <c r="K95" t="s">
        <v>10</v>
      </c>
      <c r="L95" t="s">
        <v>15</v>
      </c>
    </row>
    <row r="96" spans="1:12" x14ac:dyDescent="0.25">
      <c r="A96" t="s">
        <v>90</v>
      </c>
      <c r="B96" t="s">
        <v>91</v>
      </c>
      <c r="C96" t="str">
        <f>MID(query_1__2[[#This Row],[RUP]],75,10)</f>
        <v>B8A4335E25</v>
      </c>
      <c r="D96" t="s">
        <v>464</v>
      </c>
      <c r="E96" t="s">
        <v>92</v>
      </c>
      <c r="F96" t="s">
        <v>491</v>
      </c>
      <c r="G96" t="str">
        <f>CONCATENATE(query_1__2[[#This Row],[Colonna1]],query_1__2[[#This Row],[CIG]])</f>
        <v>https://dettaglio-cig.anticorruzione.it/cig/B8A4335E25</v>
      </c>
      <c r="H96" s="2" t="str">
        <f>HYPERLINK(query_1__2[[#This Row],[LINK]],query_1__2[[#This Row],[LINK]])</f>
        <v>https://dettaglio-cig.anticorruzione.it/cig/B8A4335E25</v>
      </c>
      <c r="I96" s="1">
        <v>45944</v>
      </c>
      <c r="J96">
        <v>3500</v>
      </c>
      <c r="K96" t="s">
        <v>10</v>
      </c>
      <c r="L96" t="s">
        <v>15</v>
      </c>
    </row>
    <row r="97" spans="1:12" x14ac:dyDescent="0.25">
      <c r="A97" t="s">
        <v>84</v>
      </c>
      <c r="B97" t="s">
        <v>85</v>
      </c>
      <c r="C97" t="str">
        <f>MID(query_1__2[[#This Row],[RUP]],75,10)</f>
        <v>B8A45D58B4</v>
      </c>
      <c r="D97" t="s">
        <v>465</v>
      </c>
      <c r="E97" t="s">
        <v>86</v>
      </c>
      <c r="F97" t="s">
        <v>491</v>
      </c>
      <c r="G97" t="str">
        <f>CONCATENATE(query_1__2[[#This Row],[Colonna1]],query_1__2[[#This Row],[CIG]])</f>
        <v>https://dettaglio-cig.anticorruzione.it/cig/B8A45D58B4</v>
      </c>
      <c r="H97" s="2" t="str">
        <f>HYPERLINK(query_1__2[[#This Row],[LINK]],query_1__2[[#This Row],[LINK]])</f>
        <v>https://dettaglio-cig.anticorruzione.it/cig/B8A45D58B4</v>
      </c>
      <c r="I97" s="1">
        <v>45944</v>
      </c>
      <c r="J97">
        <v>45000</v>
      </c>
      <c r="K97" t="s">
        <v>10</v>
      </c>
      <c r="L97" t="s">
        <v>15</v>
      </c>
    </row>
    <row r="98" spans="1:12" x14ac:dyDescent="0.25">
      <c r="A98" t="s">
        <v>75</v>
      </c>
      <c r="B98" t="s">
        <v>76</v>
      </c>
      <c r="C98" t="str">
        <f>MID(query_1__2[[#This Row],[RUP]],75,10)</f>
        <v>B8B38C532C</v>
      </c>
      <c r="D98" t="s">
        <v>466</v>
      </c>
      <c r="E98" t="s">
        <v>77</v>
      </c>
      <c r="F98" t="s">
        <v>491</v>
      </c>
      <c r="G98" t="str">
        <f>CONCATENATE(query_1__2[[#This Row],[Colonna1]],query_1__2[[#This Row],[CIG]])</f>
        <v>https://dettaglio-cig.anticorruzione.it/cig/B8B38C532C</v>
      </c>
      <c r="H98" s="2" t="str">
        <f>HYPERLINK(query_1__2[[#This Row],[LINK]],query_1__2[[#This Row],[LINK]])</f>
        <v>https://dettaglio-cig.anticorruzione.it/cig/B8B38C532C</v>
      </c>
      <c r="I98" s="1">
        <v>45947</v>
      </c>
      <c r="J98">
        <v>5000</v>
      </c>
      <c r="K98" t="s">
        <v>10</v>
      </c>
      <c r="L98" t="s">
        <v>11</v>
      </c>
    </row>
    <row r="99" spans="1:12" x14ac:dyDescent="0.25">
      <c r="A99" t="s">
        <v>78</v>
      </c>
      <c r="B99" t="s">
        <v>79</v>
      </c>
      <c r="C99" t="str">
        <f>MID(query_1__2[[#This Row],[RUP]],75,10)</f>
        <v>B8B1AF15BE</v>
      </c>
      <c r="D99" t="s">
        <v>467</v>
      </c>
      <c r="E99" t="s">
        <v>80</v>
      </c>
      <c r="F99" t="s">
        <v>491</v>
      </c>
      <c r="G99" t="str">
        <f>CONCATENATE(query_1__2[[#This Row],[Colonna1]],query_1__2[[#This Row],[CIG]])</f>
        <v>https://dettaglio-cig.anticorruzione.it/cig/B8B1AF15BE</v>
      </c>
      <c r="H99" s="2" t="str">
        <f>HYPERLINK(query_1__2[[#This Row],[LINK]],query_1__2[[#This Row],[LINK]])</f>
        <v>https://dettaglio-cig.anticorruzione.it/cig/B8B1AF15BE</v>
      </c>
      <c r="I99" s="1">
        <v>45947</v>
      </c>
      <c r="J99">
        <v>427200</v>
      </c>
      <c r="K99" t="s">
        <v>10</v>
      </c>
      <c r="L99" t="s">
        <v>11</v>
      </c>
    </row>
    <row r="100" spans="1:12" x14ac:dyDescent="0.25">
      <c r="A100" t="s">
        <v>73</v>
      </c>
      <c r="B100" t="s">
        <v>74</v>
      </c>
      <c r="C100" t="str">
        <f>MID(query_1__2[[#This Row],[RUP]],75,10)</f>
        <v>B8C8511B7F</v>
      </c>
      <c r="D100" t="s">
        <v>468</v>
      </c>
      <c r="E100" t="s">
        <v>51</v>
      </c>
      <c r="F100" t="s">
        <v>491</v>
      </c>
      <c r="G100" t="str">
        <f>CONCATENATE(query_1__2[[#This Row],[Colonna1]],query_1__2[[#This Row],[CIG]])</f>
        <v>https://dettaglio-cig.anticorruzione.it/cig/B8C8511B7F</v>
      </c>
      <c r="H100" s="2" t="str">
        <f>HYPERLINK(query_1__2[[#This Row],[LINK]],query_1__2[[#This Row],[LINK]])</f>
        <v>https://dettaglio-cig.anticorruzione.it/cig/B8C8511B7F</v>
      </c>
      <c r="I100" s="1">
        <v>45954</v>
      </c>
      <c r="J100">
        <v>10547</v>
      </c>
      <c r="K100" t="s">
        <v>10</v>
      </c>
      <c r="L100" t="s">
        <v>11</v>
      </c>
    </row>
    <row r="101" spans="1:12" x14ac:dyDescent="0.25">
      <c r="A101" t="s">
        <v>70</v>
      </c>
      <c r="B101" t="s">
        <v>71</v>
      </c>
      <c r="C101" t="str">
        <f>MID(query_1__2[[#This Row],[RUP]],75,10)</f>
        <v>B8E06E7264</v>
      </c>
      <c r="D101" t="s">
        <v>469</v>
      </c>
      <c r="E101" t="s">
        <v>72</v>
      </c>
      <c r="F101" t="s">
        <v>491</v>
      </c>
      <c r="G101" t="str">
        <f>CONCATENATE(query_1__2[[#This Row],[Colonna1]],query_1__2[[#This Row],[CIG]])</f>
        <v>https://dettaglio-cig.anticorruzione.it/cig/B8E06E7264</v>
      </c>
      <c r="H101" s="2" t="str">
        <f>HYPERLINK(query_1__2[[#This Row],[LINK]],query_1__2[[#This Row],[LINK]])</f>
        <v>https://dettaglio-cig.anticorruzione.it/cig/B8E06E7264</v>
      </c>
      <c r="I101" s="1">
        <v>45960</v>
      </c>
      <c r="J101">
        <v>5360</v>
      </c>
      <c r="K101" t="s">
        <v>10</v>
      </c>
      <c r="L101" t="s">
        <v>11</v>
      </c>
    </row>
    <row r="102" spans="1:12" x14ac:dyDescent="0.25">
      <c r="A102" t="s">
        <v>67</v>
      </c>
      <c r="B102" t="s">
        <v>68</v>
      </c>
      <c r="C102" t="str">
        <f>MID(query_1__2[[#This Row],[RUP]],75,10)</f>
        <v>B927789D05</v>
      </c>
      <c r="D102" t="s">
        <v>470</v>
      </c>
      <c r="E102" t="s">
        <v>69</v>
      </c>
      <c r="F102" t="s">
        <v>491</v>
      </c>
      <c r="G102" t="str">
        <f>CONCATENATE(query_1__2[[#This Row],[Colonna1]],query_1__2[[#This Row],[CIG]])</f>
        <v>https://dettaglio-cig.anticorruzione.it/cig/B927789D05</v>
      </c>
      <c r="H102" s="2" t="str">
        <f>HYPERLINK(query_1__2[[#This Row],[LINK]],query_1__2[[#This Row],[LINK]])</f>
        <v>https://dettaglio-cig.anticorruzione.it/cig/B927789D05</v>
      </c>
      <c r="I102" s="1">
        <v>45979</v>
      </c>
      <c r="J102">
        <v>23600</v>
      </c>
      <c r="K102" t="s">
        <v>10</v>
      </c>
      <c r="L102" t="s">
        <v>11</v>
      </c>
    </row>
    <row r="103" spans="1:12" x14ac:dyDescent="0.25">
      <c r="A103" t="s">
        <v>64</v>
      </c>
      <c r="B103" t="s">
        <v>65</v>
      </c>
      <c r="C103" t="str">
        <f>MID(query_1__2[[#This Row],[RUP]],75,10)</f>
        <v>B926AFD268</v>
      </c>
      <c r="D103" t="s">
        <v>471</v>
      </c>
      <c r="E103" t="s">
        <v>66</v>
      </c>
      <c r="F103" t="s">
        <v>491</v>
      </c>
      <c r="G103" t="str">
        <f>CONCATENATE(query_1__2[[#This Row],[Colonna1]],query_1__2[[#This Row],[CIG]])</f>
        <v>https://dettaglio-cig.anticorruzione.it/cig/B926AFD268</v>
      </c>
      <c r="H103" s="2" t="str">
        <f>HYPERLINK(query_1__2[[#This Row],[LINK]],query_1__2[[#This Row],[LINK]])</f>
        <v>https://dettaglio-cig.anticorruzione.it/cig/B926AFD268</v>
      </c>
      <c r="I103" s="1">
        <v>45979</v>
      </c>
      <c r="J103">
        <v>3500</v>
      </c>
      <c r="K103" t="s">
        <v>10</v>
      </c>
      <c r="L103" t="s">
        <v>11</v>
      </c>
    </row>
    <row r="104" spans="1:12" x14ac:dyDescent="0.25">
      <c r="A104" t="s">
        <v>61</v>
      </c>
      <c r="B104" t="s">
        <v>62</v>
      </c>
      <c r="C104" t="str">
        <f>MID(query_1__2[[#This Row],[RUP]],75,10)</f>
        <v>B954927C57</v>
      </c>
      <c r="D104" t="s">
        <v>472</v>
      </c>
      <c r="E104" t="s">
        <v>63</v>
      </c>
      <c r="F104" t="s">
        <v>491</v>
      </c>
      <c r="G104" t="str">
        <f>CONCATENATE(query_1__2[[#This Row],[Colonna1]],query_1__2[[#This Row],[CIG]])</f>
        <v>https://dettaglio-cig.anticorruzione.it/cig/B954927C57</v>
      </c>
      <c r="H104" s="2" t="str">
        <f>HYPERLINK(query_1__2[[#This Row],[LINK]],query_1__2[[#This Row],[LINK]])</f>
        <v>https://dettaglio-cig.anticorruzione.it/cig/B954927C57</v>
      </c>
      <c r="I104" s="1">
        <v>45992</v>
      </c>
      <c r="J104">
        <v>49000</v>
      </c>
      <c r="K104" t="s">
        <v>10</v>
      </c>
      <c r="L104" t="s">
        <v>15</v>
      </c>
    </row>
    <row r="105" spans="1:12" x14ac:dyDescent="0.25">
      <c r="A105" t="s">
        <v>55</v>
      </c>
      <c r="B105" t="s">
        <v>56</v>
      </c>
      <c r="C105" t="str">
        <f>MID(query_1__2[[#This Row],[RUP]],75,10)</f>
        <v>B954E18044</v>
      </c>
      <c r="D105" t="s">
        <v>473</v>
      </c>
      <c r="E105" t="s">
        <v>57</v>
      </c>
      <c r="F105" t="s">
        <v>491</v>
      </c>
      <c r="G105" t="str">
        <f>CONCATENATE(query_1__2[[#This Row],[Colonna1]],query_1__2[[#This Row],[CIG]])</f>
        <v>https://dettaglio-cig.anticorruzione.it/cig/B954E18044</v>
      </c>
      <c r="H105" s="2" t="str">
        <f>HYPERLINK(query_1__2[[#This Row],[LINK]],query_1__2[[#This Row],[LINK]])</f>
        <v>https://dettaglio-cig.anticorruzione.it/cig/B954E18044</v>
      </c>
      <c r="I105" s="1">
        <v>45992</v>
      </c>
      <c r="J105">
        <v>15000</v>
      </c>
      <c r="K105" t="s">
        <v>10</v>
      </c>
      <c r="L105" t="s">
        <v>11</v>
      </c>
    </row>
    <row r="106" spans="1:12" x14ac:dyDescent="0.25">
      <c r="A106" t="s">
        <v>58</v>
      </c>
      <c r="B106" t="s">
        <v>59</v>
      </c>
      <c r="C106" t="str">
        <f>MID(query_1__2[[#This Row],[RUP]],75,10)</f>
        <v>B954732EE6</v>
      </c>
      <c r="D106" t="s">
        <v>474</v>
      </c>
      <c r="E106" t="s">
        <v>60</v>
      </c>
      <c r="F106" t="s">
        <v>491</v>
      </c>
      <c r="G106" t="str">
        <f>CONCATENATE(query_1__2[[#This Row],[Colonna1]],query_1__2[[#This Row],[CIG]])</f>
        <v>https://dettaglio-cig.anticorruzione.it/cig/B954732EE6</v>
      </c>
      <c r="H106" s="2" t="str">
        <f>HYPERLINK(query_1__2[[#This Row],[LINK]],query_1__2[[#This Row],[LINK]])</f>
        <v>https://dettaglio-cig.anticorruzione.it/cig/B954732EE6</v>
      </c>
      <c r="I106" s="1">
        <v>45992</v>
      </c>
      <c r="J106">
        <v>25000</v>
      </c>
      <c r="K106" t="s">
        <v>10</v>
      </c>
      <c r="L106" t="s">
        <v>11</v>
      </c>
    </row>
    <row r="107" spans="1:12" x14ac:dyDescent="0.25">
      <c r="A107" t="s">
        <v>52</v>
      </c>
      <c r="B107" t="s">
        <v>53</v>
      </c>
      <c r="C107" t="str">
        <f>MID(query_1__2[[#This Row],[RUP]],75,10)</f>
        <v>B95481C005</v>
      </c>
      <c r="D107" t="s">
        <v>475</v>
      </c>
      <c r="E107" t="s">
        <v>54</v>
      </c>
      <c r="F107" t="s">
        <v>491</v>
      </c>
      <c r="G107" t="str">
        <f>CONCATENATE(query_1__2[[#This Row],[Colonna1]],query_1__2[[#This Row],[CIG]])</f>
        <v>https://dettaglio-cig.anticorruzione.it/cig/B95481C005</v>
      </c>
      <c r="H107" s="2" t="str">
        <f>HYPERLINK(query_1__2[[#This Row],[LINK]],query_1__2[[#This Row],[LINK]])</f>
        <v>https://dettaglio-cig.anticorruzione.it/cig/B95481C005</v>
      </c>
      <c r="I107" s="1">
        <v>45993</v>
      </c>
      <c r="J107">
        <v>109200</v>
      </c>
      <c r="K107" t="s">
        <v>10</v>
      </c>
      <c r="L107" t="s">
        <v>11</v>
      </c>
    </row>
    <row r="108" spans="1:12" x14ac:dyDescent="0.25">
      <c r="A108" t="s">
        <v>49</v>
      </c>
      <c r="B108" t="s">
        <v>50</v>
      </c>
      <c r="C108" t="str">
        <f>MID(query_1__2[[#This Row],[RUP]],75,10)</f>
        <v>B969526524</v>
      </c>
      <c r="D108" t="s">
        <v>476</v>
      </c>
      <c r="E108" t="s">
        <v>51</v>
      </c>
      <c r="F108" t="s">
        <v>491</v>
      </c>
      <c r="G108" t="str">
        <f>CONCATENATE(query_1__2[[#This Row],[Colonna1]],query_1__2[[#This Row],[CIG]])</f>
        <v>https://dettaglio-cig.anticorruzione.it/cig/B969526524</v>
      </c>
      <c r="H108" s="2" t="str">
        <f>HYPERLINK(query_1__2[[#This Row],[LINK]],query_1__2[[#This Row],[LINK]])</f>
        <v>https://dettaglio-cig.anticorruzione.it/cig/B969526524</v>
      </c>
      <c r="I108" s="1">
        <v>45995</v>
      </c>
      <c r="J108">
        <v>2183</v>
      </c>
      <c r="K108" t="s">
        <v>10</v>
      </c>
      <c r="L108" t="s">
        <v>11</v>
      </c>
    </row>
    <row r="109" spans="1:12" x14ac:dyDescent="0.25">
      <c r="A109" t="s">
        <v>46</v>
      </c>
      <c r="B109" t="s">
        <v>47</v>
      </c>
      <c r="C109" t="str">
        <f>MID(query_1__2[[#This Row],[RUP]],75,10)</f>
        <v>B968EC94D9</v>
      </c>
      <c r="D109" t="s">
        <v>477</v>
      </c>
      <c r="E109" t="s">
        <v>48</v>
      </c>
      <c r="F109" t="s">
        <v>491</v>
      </c>
      <c r="G109" t="str">
        <f>CONCATENATE(query_1__2[[#This Row],[Colonna1]],query_1__2[[#This Row],[CIG]])</f>
        <v>https://dettaglio-cig.anticorruzione.it/cig/B968EC94D9</v>
      </c>
      <c r="H109" s="2" t="str">
        <f>HYPERLINK(query_1__2[[#This Row],[LINK]],query_1__2[[#This Row],[LINK]])</f>
        <v>https://dettaglio-cig.anticorruzione.it/cig/B968EC94D9</v>
      </c>
      <c r="I109" s="1">
        <v>45996</v>
      </c>
      <c r="J109">
        <v>51326</v>
      </c>
      <c r="K109" t="s">
        <v>10</v>
      </c>
      <c r="L109" t="s">
        <v>11</v>
      </c>
    </row>
    <row r="110" spans="1:12" x14ac:dyDescent="0.25">
      <c r="A110" t="s">
        <v>43</v>
      </c>
      <c r="B110" t="s">
        <v>44</v>
      </c>
      <c r="C110" t="str">
        <f>MID(query_1__2[[#This Row],[RUP]],75,10)</f>
        <v>B97F236359</v>
      </c>
      <c r="D110" t="s">
        <v>478</v>
      </c>
      <c r="E110" t="s">
        <v>45</v>
      </c>
      <c r="F110" t="s">
        <v>491</v>
      </c>
      <c r="G110" t="str">
        <f>CONCATENATE(query_1__2[[#This Row],[Colonna1]],query_1__2[[#This Row],[CIG]])</f>
        <v>https://dettaglio-cig.anticorruzione.it/cig/B97F236359</v>
      </c>
      <c r="H110" s="2" t="str">
        <f>HYPERLINK(query_1__2[[#This Row],[LINK]],query_1__2[[#This Row],[LINK]])</f>
        <v>https://dettaglio-cig.anticorruzione.it/cig/B97F236359</v>
      </c>
      <c r="I110" s="1">
        <v>46000</v>
      </c>
      <c r="J110">
        <v>49000</v>
      </c>
      <c r="K110" t="s">
        <v>10</v>
      </c>
      <c r="L110" t="s">
        <v>15</v>
      </c>
    </row>
    <row r="111" spans="1:12" x14ac:dyDescent="0.25">
      <c r="A111" t="s">
        <v>40</v>
      </c>
      <c r="B111" t="s">
        <v>41</v>
      </c>
      <c r="C111" t="str">
        <f>MID(query_1__2[[#This Row],[RUP]],75,10)</f>
        <v>B99AFE3BDC</v>
      </c>
      <c r="D111" t="s">
        <v>479</v>
      </c>
      <c r="E111" t="s">
        <v>42</v>
      </c>
      <c r="F111" t="s">
        <v>491</v>
      </c>
      <c r="G111" t="str">
        <f>CONCATENATE(query_1__2[[#This Row],[Colonna1]],query_1__2[[#This Row],[CIG]])</f>
        <v>https://dettaglio-cig.anticorruzione.it/cig/B99AFE3BDC</v>
      </c>
      <c r="H111" s="2" t="str">
        <f>HYPERLINK(query_1__2[[#This Row],[LINK]],query_1__2[[#This Row],[LINK]])</f>
        <v>https://dettaglio-cig.anticorruzione.it/cig/B99AFE3BDC</v>
      </c>
      <c r="I111" s="1">
        <v>46006</v>
      </c>
      <c r="J111">
        <v>49000</v>
      </c>
      <c r="K111" t="s">
        <v>10</v>
      </c>
      <c r="L111" t="s">
        <v>11</v>
      </c>
    </row>
    <row r="112" spans="1:12" x14ac:dyDescent="0.25">
      <c r="A112" t="s">
        <v>37</v>
      </c>
      <c r="B112" t="s">
        <v>38</v>
      </c>
      <c r="C112" t="str">
        <f>MID(query_1__2[[#This Row],[RUP]],75,10)</f>
        <v>B9987208A1</v>
      </c>
      <c r="D112" t="s">
        <v>480</v>
      </c>
      <c r="E112" t="s">
        <v>39</v>
      </c>
      <c r="F112" t="s">
        <v>491</v>
      </c>
      <c r="G112" t="str">
        <f>CONCATENATE(query_1__2[[#This Row],[Colonna1]],query_1__2[[#This Row],[CIG]])</f>
        <v>https://dettaglio-cig.anticorruzione.it/cig/B9987208A1</v>
      </c>
      <c r="H112" s="2" t="str">
        <f>HYPERLINK(query_1__2[[#This Row],[LINK]],query_1__2[[#This Row],[LINK]])</f>
        <v>https://dettaglio-cig.anticorruzione.it/cig/B9987208A1</v>
      </c>
      <c r="I112" s="1">
        <v>46006</v>
      </c>
      <c r="J112">
        <v>18852</v>
      </c>
      <c r="K112" t="s">
        <v>10</v>
      </c>
      <c r="L112" t="s">
        <v>11</v>
      </c>
    </row>
    <row r="113" spans="1:12" x14ac:dyDescent="0.25">
      <c r="A113" t="s">
        <v>34</v>
      </c>
      <c r="B113" t="s">
        <v>35</v>
      </c>
      <c r="C113" t="str">
        <f>MID(query_1__2[[#This Row],[RUP]],75,10)</f>
        <v>B99CFECB8A</v>
      </c>
      <c r="D113" t="s">
        <v>481</v>
      </c>
      <c r="E113" t="s">
        <v>36</v>
      </c>
      <c r="F113" t="s">
        <v>491</v>
      </c>
      <c r="G113" t="str">
        <f>CONCATENATE(query_1__2[[#This Row],[Colonna1]],query_1__2[[#This Row],[CIG]])</f>
        <v>https://dettaglio-cig.anticorruzione.it/cig/B99CFECB8A</v>
      </c>
      <c r="H113" s="2" t="str">
        <f>HYPERLINK(query_1__2[[#This Row],[LINK]],query_1__2[[#This Row],[LINK]])</f>
        <v>https://dettaglio-cig.anticorruzione.it/cig/B99CFECB8A</v>
      </c>
      <c r="I113" s="1">
        <v>46006</v>
      </c>
      <c r="J113">
        <v>5542</v>
      </c>
      <c r="K113" t="s">
        <v>10</v>
      </c>
      <c r="L113" t="s">
        <v>11</v>
      </c>
    </row>
    <row r="114" spans="1:12" x14ac:dyDescent="0.25">
      <c r="A114" t="s">
        <v>31</v>
      </c>
      <c r="B114" t="s">
        <v>32</v>
      </c>
      <c r="C114" t="str">
        <f>MID(query_1__2[[#This Row],[RUP]],75,10)</f>
        <v>B9A3F34098</v>
      </c>
      <c r="D114" t="s">
        <v>482</v>
      </c>
      <c r="E114" t="s">
        <v>33</v>
      </c>
      <c r="F114" t="s">
        <v>491</v>
      </c>
      <c r="G114" t="str">
        <f>CONCATENATE(query_1__2[[#This Row],[Colonna1]],query_1__2[[#This Row],[CIG]])</f>
        <v>https://dettaglio-cig.anticorruzione.it/cig/B9A3F34098</v>
      </c>
      <c r="H114" s="2" t="str">
        <f>HYPERLINK(query_1__2[[#This Row],[LINK]],query_1__2[[#This Row],[LINK]])</f>
        <v>https://dettaglio-cig.anticorruzione.it/cig/B9A3F34098</v>
      </c>
      <c r="I114" s="1">
        <v>46007</v>
      </c>
      <c r="J114">
        <v>26700</v>
      </c>
      <c r="K114" t="s">
        <v>10</v>
      </c>
      <c r="L114" t="s">
        <v>11</v>
      </c>
    </row>
    <row r="115" spans="1:12" x14ac:dyDescent="0.25">
      <c r="A115" t="s">
        <v>28</v>
      </c>
      <c r="B115" t="s">
        <v>29</v>
      </c>
      <c r="C115" t="str">
        <f>MID(query_1__2[[#This Row],[RUP]],75,10)</f>
        <v>B99C6EAC91</v>
      </c>
      <c r="D115" t="s">
        <v>483</v>
      </c>
      <c r="E115" t="s">
        <v>30</v>
      </c>
      <c r="F115" t="s">
        <v>491</v>
      </c>
      <c r="G115" t="str">
        <f>CONCATENATE(query_1__2[[#This Row],[Colonna1]],query_1__2[[#This Row],[CIG]])</f>
        <v>https://dettaglio-cig.anticorruzione.it/cig/B99C6EAC91</v>
      </c>
      <c r="H115" s="2" t="str">
        <f>HYPERLINK(query_1__2[[#This Row],[LINK]],query_1__2[[#This Row],[LINK]])</f>
        <v>https://dettaglio-cig.anticorruzione.it/cig/B99C6EAC91</v>
      </c>
      <c r="I115" s="1">
        <v>46007</v>
      </c>
      <c r="J115">
        <v>480000</v>
      </c>
      <c r="K115" t="s">
        <v>10</v>
      </c>
      <c r="L115" t="s">
        <v>15</v>
      </c>
    </row>
    <row r="116" spans="1:12" x14ac:dyDescent="0.25">
      <c r="A116" t="s">
        <v>25</v>
      </c>
      <c r="B116" t="s">
        <v>26</v>
      </c>
      <c r="C116" t="str">
        <f>MID(query_1__2[[#This Row],[RUP]],75,10)</f>
        <v>B99F78CEA1</v>
      </c>
      <c r="D116" t="s">
        <v>484</v>
      </c>
      <c r="E116" t="s">
        <v>27</v>
      </c>
      <c r="F116" t="s">
        <v>491</v>
      </c>
      <c r="G116" t="str">
        <f>CONCATENATE(query_1__2[[#This Row],[Colonna1]],query_1__2[[#This Row],[CIG]])</f>
        <v>https://dettaglio-cig.anticorruzione.it/cig/B99F78CEA1</v>
      </c>
      <c r="H116" s="2" t="str">
        <f>HYPERLINK(query_1__2[[#This Row],[LINK]],query_1__2[[#This Row],[LINK]])</f>
        <v>https://dettaglio-cig.anticorruzione.it/cig/B99F78CEA1</v>
      </c>
      <c r="I116" s="1">
        <v>46008</v>
      </c>
      <c r="J116">
        <v>112500</v>
      </c>
      <c r="K116" t="s">
        <v>10</v>
      </c>
      <c r="L116" t="s">
        <v>15</v>
      </c>
    </row>
    <row r="117" spans="1:12" x14ac:dyDescent="0.25">
      <c r="A117" t="s">
        <v>22</v>
      </c>
      <c r="B117" t="s">
        <v>23</v>
      </c>
      <c r="C117" t="str">
        <f>MID(query_1__2[[#This Row],[RUP]],75,10)</f>
        <v>B9A01D39CE</v>
      </c>
      <c r="D117" t="s">
        <v>485</v>
      </c>
      <c r="E117" t="s">
        <v>24</v>
      </c>
      <c r="F117" t="s">
        <v>491</v>
      </c>
      <c r="G117" t="str">
        <f>CONCATENATE(query_1__2[[#This Row],[Colonna1]],query_1__2[[#This Row],[CIG]])</f>
        <v>https://dettaglio-cig.anticorruzione.it/cig/B9A01D39CE</v>
      </c>
      <c r="H117" s="2" t="str">
        <f>HYPERLINK(query_1__2[[#This Row],[LINK]],query_1__2[[#This Row],[LINK]])</f>
        <v>https://dettaglio-cig.anticorruzione.it/cig/B9A01D39CE</v>
      </c>
      <c r="I117" s="1">
        <v>46008</v>
      </c>
      <c r="J117">
        <v>1390000</v>
      </c>
      <c r="K117" t="s">
        <v>10</v>
      </c>
      <c r="L117" t="s">
        <v>11</v>
      </c>
    </row>
    <row r="118" spans="1:12" x14ac:dyDescent="0.25">
      <c r="A118" t="s">
        <v>19</v>
      </c>
      <c r="B118" t="s">
        <v>20</v>
      </c>
      <c r="C118" t="str">
        <f>MID(query_1__2[[#This Row],[RUP]],75,10)</f>
        <v>B9B98F9720</v>
      </c>
      <c r="D118" t="s">
        <v>486</v>
      </c>
      <c r="E118" t="s">
        <v>21</v>
      </c>
      <c r="F118" t="s">
        <v>491</v>
      </c>
      <c r="G118" t="str">
        <f>CONCATENATE(query_1__2[[#This Row],[Colonna1]],query_1__2[[#This Row],[CIG]])</f>
        <v>https://dettaglio-cig.anticorruzione.it/cig/B9B98F9720</v>
      </c>
      <c r="H118" s="2" t="str">
        <f>HYPERLINK(query_1__2[[#This Row],[LINK]],query_1__2[[#This Row],[LINK]])</f>
        <v>https://dettaglio-cig.anticorruzione.it/cig/B9B98F9720</v>
      </c>
      <c r="I118" s="1">
        <v>46013</v>
      </c>
      <c r="J118">
        <v>1390000</v>
      </c>
      <c r="K118" t="s">
        <v>10</v>
      </c>
      <c r="L118" t="s">
        <v>11</v>
      </c>
    </row>
    <row r="119" spans="1:12" x14ac:dyDescent="0.25">
      <c r="A119" t="s">
        <v>16</v>
      </c>
      <c r="B119" t="s">
        <v>17</v>
      </c>
      <c r="C119" t="str">
        <f>MID(query_1__2[[#This Row],[RUP]],75,10)</f>
        <v>B9C3C9C0AE</v>
      </c>
      <c r="D119" t="s">
        <v>487</v>
      </c>
      <c r="E119" t="s">
        <v>18</v>
      </c>
      <c r="F119" t="s">
        <v>491</v>
      </c>
      <c r="G119" t="str">
        <f>CONCATENATE(query_1__2[[#This Row],[Colonna1]],query_1__2[[#This Row],[CIG]])</f>
        <v>https://dettaglio-cig.anticorruzione.it/cig/B9C3C9C0AE</v>
      </c>
      <c r="H119" s="2" t="str">
        <f>HYPERLINK(query_1__2[[#This Row],[LINK]],query_1__2[[#This Row],[LINK]])</f>
        <v>https://dettaglio-cig.anticorruzione.it/cig/B9C3C9C0AE</v>
      </c>
      <c r="I119" s="1">
        <v>46014</v>
      </c>
      <c r="J119">
        <v>1390000</v>
      </c>
      <c r="K119" t="s">
        <v>10</v>
      </c>
      <c r="L119" t="s">
        <v>11</v>
      </c>
    </row>
    <row r="120" spans="1:12" x14ac:dyDescent="0.25">
      <c r="A120" t="s">
        <v>12</v>
      </c>
      <c r="B120" t="s">
        <v>13</v>
      </c>
      <c r="C120" t="str">
        <f>MID(query_1__2[[#This Row],[RUP]],75,10)</f>
        <v>B9D0FB43E5</v>
      </c>
      <c r="D120" t="s">
        <v>488</v>
      </c>
      <c r="E120" t="s">
        <v>14</v>
      </c>
      <c r="F120" t="s">
        <v>491</v>
      </c>
      <c r="G120" t="str">
        <f>CONCATENATE(query_1__2[[#This Row],[Colonna1]],query_1__2[[#This Row],[CIG]])</f>
        <v>https://dettaglio-cig.anticorruzione.it/cig/B9D0FB43E5</v>
      </c>
      <c r="H120" s="2" t="str">
        <f>HYPERLINK(query_1__2[[#This Row],[LINK]],query_1__2[[#This Row],[LINK]])</f>
        <v>https://dettaglio-cig.anticorruzione.it/cig/B9D0FB43E5</v>
      </c>
      <c r="I120" s="1">
        <v>46021</v>
      </c>
      <c r="J120">
        <v>218504</v>
      </c>
      <c r="K120" t="s">
        <v>10</v>
      </c>
      <c r="L120" t="s">
        <v>15</v>
      </c>
    </row>
    <row r="121" spans="1:12" x14ac:dyDescent="0.25">
      <c r="A121" t="s">
        <v>7</v>
      </c>
      <c r="B121" t="s">
        <v>8</v>
      </c>
      <c r="C121" t="str">
        <f>MID(query_1__2[[#This Row],[RUP]],75,10)</f>
        <v>B9D15D95F9</v>
      </c>
      <c r="D121" t="s">
        <v>489</v>
      </c>
      <c r="E121" t="s">
        <v>9</v>
      </c>
      <c r="F121" t="s">
        <v>491</v>
      </c>
      <c r="G121" t="str">
        <f>CONCATENATE(query_1__2[[#This Row],[Colonna1]],query_1__2[[#This Row],[CIG]])</f>
        <v>https://dettaglio-cig.anticorruzione.it/cig/B9D15D95F9</v>
      </c>
      <c r="H121" s="2" t="str">
        <f>HYPERLINK(query_1__2[[#This Row],[LINK]],query_1__2[[#This Row],[LINK]])</f>
        <v>https://dettaglio-cig.anticorruzione.it/cig/B9D15D95F9</v>
      </c>
      <c r="I121" s="1">
        <v>46021</v>
      </c>
      <c r="J121">
        <v>1390000</v>
      </c>
      <c r="K121" t="s">
        <v>10</v>
      </c>
      <c r="L121" t="s">
        <v>11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BBBF4-348D-423C-9610-786F1D6717E2}">
  <dimension ref="A1:F121"/>
  <sheetViews>
    <sheetView tabSelected="1" topLeftCell="C1" workbookViewId="0">
      <selection activeCell="D11" sqref="D11"/>
    </sheetView>
  </sheetViews>
  <sheetFormatPr defaultColWidth="9.140625" defaultRowHeight="15" x14ac:dyDescent="0.25"/>
  <cols>
    <col min="1" max="1" width="81.140625" style="5" hidden="1" customWidth="1"/>
    <col min="2" max="2" width="136.28515625" style="5" hidden="1" customWidth="1"/>
    <col min="3" max="3" width="20.5703125" style="5" customWidth="1"/>
    <col min="4" max="4" width="81.140625" style="5" bestFit="1" customWidth="1"/>
    <col min="5" max="5" width="16.5703125" style="5" customWidth="1"/>
    <col min="6" max="6" width="52.42578125" style="5" customWidth="1"/>
    <col min="7" max="16384" width="9.140625" style="5"/>
  </cols>
  <sheetData>
    <row r="1" spans="1:6" s="3" customFormat="1" x14ac:dyDescent="0.25">
      <c r="A1" s="3" t="s">
        <v>368</v>
      </c>
      <c r="B1" s="3" t="s">
        <v>1</v>
      </c>
      <c r="C1" s="4" t="s">
        <v>0</v>
      </c>
      <c r="D1" s="4" t="s">
        <v>2</v>
      </c>
      <c r="E1" s="4" t="s">
        <v>613</v>
      </c>
      <c r="F1" s="4" t="s">
        <v>367</v>
      </c>
    </row>
    <row r="2" spans="1:6" x14ac:dyDescent="0.25">
      <c r="A2" s="5" t="s">
        <v>354</v>
      </c>
      <c r="B2" s="5" t="s">
        <v>355</v>
      </c>
      <c r="C2" s="6" t="s">
        <v>370</v>
      </c>
      <c r="D2" s="6" t="s">
        <v>356</v>
      </c>
      <c r="E2" s="6" t="s">
        <v>614</v>
      </c>
      <c r="F2" s="7" t="s">
        <v>493</v>
      </c>
    </row>
    <row r="3" spans="1:6" x14ac:dyDescent="0.25">
      <c r="A3" s="5" t="s">
        <v>357</v>
      </c>
      <c r="B3" s="5" t="s">
        <v>358</v>
      </c>
      <c r="C3" s="6" t="s">
        <v>371</v>
      </c>
      <c r="D3" s="6" t="s">
        <v>359</v>
      </c>
      <c r="E3" s="6" t="s">
        <v>614</v>
      </c>
      <c r="F3" s="7" t="s">
        <v>495</v>
      </c>
    </row>
    <row r="4" spans="1:6" x14ac:dyDescent="0.25">
      <c r="A4" s="5" t="s">
        <v>360</v>
      </c>
      <c r="B4" s="5" t="s">
        <v>361</v>
      </c>
      <c r="C4" s="6" t="s">
        <v>372</v>
      </c>
      <c r="D4" s="6" t="s">
        <v>362</v>
      </c>
      <c r="E4" s="6" t="s">
        <v>614</v>
      </c>
      <c r="F4" s="7" t="s">
        <v>496</v>
      </c>
    </row>
    <row r="5" spans="1:6" x14ac:dyDescent="0.25">
      <c r="A5" s="5" t="s">
        <v>363</v>
      </c>
      <c r="B5" s="5" t="s">
        <v>364</v>
      </c>
      <c r="C5" s="6" t="s">
        <v>373</v>
      </c>
      <c r="D5" s="6" t="s">
        <v>365</v>
      </c>
      <c r="E5" s="6" t="s">
        <v>614</v>
      </c>
      <c r="F5" s="7" t="s">
        <v>497</v>
      </c>
    </row>
    <row r="6" spans="1:6" x14ac:dyDescent="0.25">
      <c r="A6" s="5" t="s">
        <v>348</v>
      </c>
      <c r="B6" s="5" t="s">
        <v>349</v>
      </c>
      <c r="C6" s="6" t="s">
        <v>374</v>
      </c>
      <c r="D6" s="6" t="s">
        <v>350</v>
      </c>
      <c r="E6" s="6" t="s">
        <v>614</v>
      </c>
      <c r="F6" s="7" t="s">
        <v>498</v>
      </c>
    </row>
    <row r="7" spans="1:6" x14ac:dyDescent="0.25">
      <c r="A7" s="5" t="s">
        <v>351</v>
      </c>
      <c r="B7" s="5" t="s">
        <v>352</v>
      </c>
      <c r="C7" s="6" t="s">
        <v>375</v>
      </c>
      <c r="D7" s="6" t="s">
        <v>353</v>
      </c>
      <c r="E7" s="6" t="s">
        <v>614</v>
      </c>
      <c r="F7" s="7" t="s">
        <v>499</v>
      </c>
    </row>
    <row r="8" spans="1:6" x14ac:dyDescent="0.25">
      <c r="A8" s="5" t="s">
        <v>345</v>
      </c>
      <c r="B8" s="5" t="s">
        <v>346</v>
      </c>
      <c r="C8" s="6" t="s">
        <v>376</v>
      </c>
      <c r="D8" s="6" t="s">
        <v>347</v>
      </c>
      <c r="E8" s="6" t="s">
        <v>614</v>
      </c>
      <c r="F8" s="7" t="s">
        <v>500</v>
      </c>
    </row>
    <row r="9" spans="1:6" x14ac:dyDescent="0.25">
      <c r="A9" s="5" t="s">
        <v>339</v>
      </c>
      <c r="B9" s="5" t="s">
        <v>340</v>
      </c>
      <c r="C9" s="6" t="s">
        <v>377</v>
      </c>
      <c r="D9" s="6" t="s">
        <v>341</v>
      </c>
      <c r="E9" s="6" t="s">
        <v>614</v>
      </c>
      <c r="F9" s="7" t="s">
        <v>501</v>
      </c>
    </row>
    <row r="10" spans="1:6" x14ac:dyDescent="0.25">
      <c r="A10" s="5" t="s">
        <v>342</v>
      </c>
      <c r="B10" s="5" t="s">
        <v>343</v>
      </c>
      <c r="C10" s="6" t="s">
        <v>378</v>
      </c>
      <c r="D10" s="6" t="s">
        <v>344</v>
      </c>
      <c r="E10" s="6" t="s">
        <v>614</v>
      </c>
      <c r="F10" s="7" t="s">
        <v>502</v>
      </c>
    </row>
    <row r="11" spans="1:6" x14ac:dyDescent="0.25">
      <c r="A11" s="5" t="s">
        <v>336</v>
      </c>
      <c r="B11" s="5" t="s">
        <v>337</v>
      </c>
      <c r="C11" s="6" t="s">
        <v>379</v>
      </c>
      <c r="D11" s="6" t="s">
        <v>338</v>
      </c>
      <c r="E11" s="6" t="s">
        <v>614</v>
      </c>
      <c r="F11" s="7" t="s">
        <v>503</v>
      </c>
    </row>
    <row r="12" spans="1:6" x14ac:dyDescent="0.25">
      <c r="A12" s="5" t="s">
        <v>330</v>
      </c>
      <c r="B12" s="5" t="s">
        <v>331</v>
      </c>
      <c r="C12" s="6" t="s">
        <v>380</v>
      </c>
      <c r="D12" s="6" t="s">
        <v>332</v>
      </c>
      <c r="E12" s="6" t="s">
        <v>614</v>
      </c>
      <c r="F12" s="7" t="s">
        <v>504</v>
      </c>
    </row>
    <row r="13" spans="1:6" x14ac:dyDescent="0.25">
      <c r="A13" s="5" t="s">
        <v>333</v>
      </c>
      <c r="B13" s="5" t="s">
        <v>334</v>
      </c>
      <c r="C13" s="6" t="s">
        <v>381</v>
      </c>
      <c r="D13" s="6" t="s">
        <v>335</v>
      </c>
      <c r="E13" s="6" t="s">
        <v>614</v>
      </c>
      <c r="F13" s="7" t="s">
        <v>505</v>
      </c>
    </row>
    <row r="14" spans="1:6" x14ac:dyDescent="0.25">
      <c r="A14" s="5" t="s">
        <v>327</v>
      </c>
      <c r="B14" s="5" t="s">
        <v>328</v>
      </c>
      <c r="C14" s="6" t="s">
        <v>382</v>
      </c>
      <c r="D14" s="6" t="s">
        <v>329</v>
      </c>
      <c r="E14" s="6" t="s">
        <v>614</v>
      </c>
      <c r="F14" s="7" t="s">
        <v>506</v>
      </c>
    </row>
    <row r="15" spans="1:6" x14ac:dyDescent="0.25">
      <c r="A15" s="5" t="s">
        <v>321</v>
      </c>
      <c r="B15" s="5" t="s">
        <v>322</v>
      </c>
      <c r="C15" s="6" t="s">
        <v>383</v>
      </c>
      <c r="D15" s="6" t="s">
        <v>323</v>
      </c>
      <c r="E15" s="6" t="s">
        <v>614</v>
      </c>
      <c r="F15" s="7" t="s">
        <v>507</v>
      </c>
    </row>
    <row r="16" spans="1:6" x14ac:dyDescent="0.25">
      <c r="A16" s="5" t="s">
        <v>324</v>
      </c>
      <c r="B16" s="5" t="s">
        <v>325</v>
      </c>
      <c r="C16" s="6" t="s">
        <v>384</v>
      </c>
      <c r="D16" s="6" t="s">
        <v>326</v>
      </c>
      <c r="E16" s="6" t="s">
        <v>614</v>
      </c>
      <c r="F16" s="7" t="s">
        <v>508</v>
      </c>
    </row>
    <row r="17" spans="1:6" x14ac:dyDescent="0.25">
      <c r="A17" s="5" t="s">
        <v>318</v>
      </c>
      <c r="B17" s="5" t="s">
        <v>319</v>
      </c>
      <c r="C17" s="6" t="s">
        <v>385</v>
      </c>
      <c r="D17" s="6" t="s">
        <v>320</v>
      </c>
      <c r="E17" s="6" t="s">
        <v>614</v>
      </c>
      <c r="F17" s="7" t="s">
        <v>509</v>
      </c>
    </row>
    <row r="18" spans="1:6" x14ac:dyDescent="0.25">
      <c r="A18" s="5" t="s">
        <v>309</v>
      </c>
      <c r="B18" s="5" t="s">
        <v>310</v>
      </c>
      <c r="C18" s="6" t="s">
        <v>386</v>
      </c>
      <c r="D18" s="6" t="s">
        <v>311</v>
      </c>
      <c r="E18" s="6" t="s">
        <v>614</v>
      </c>
      <c r="F18" s="7" t="s">
        <v>510</v>
      </c>
    </row>
    <row r="19" spans="1:6" x14ac:dyDescent="0.25">
      <c r="A19" s="5" t="s">
        <v>312</v>
      </c>
      <c r="B19" s="5" t="s">
        <v>313</v>
      </c>
      <c r="C19" s="6" t="s">
        <v>387</v>
      </c>
      <c r="D19" s="6" t="s">
        <v>314</v>
      </c>
      <c r="E19" s="6" t="s">
        <v>614</v>
      </c>
      <c r="F19" s="7" t="s">
        <v>511</v>
      </c>
    </row>
    <row r="20" spans="1:6" x14ac:dyDescent="0.25">
      <c r="A20" s="5" t="s">
        <v>315</v>
      </c>
      <c r="B20" s="5" t="s">
        <v>316</v>
      </c>
      <c r="C20" s="6" t="s">
        <v>388</v>
      </c>
      <c r="D20" s="6" t="s">
        <v>317</v>
      </c>
      <c r="E20" s="6" t="s">
        <v>614</v>
      </c>
      <c r="F20" s="7" t="s">
        <v>512</v>
      </c>
    </row>
    <row r="21" spans="1:6" x14ac:dyDescent="0.25">
      <c r="A21" s="5" t="s">
        <v>306</v>
      </c>
      <c r="B21" s="5" t="s">
        <v>307</v>
      </c>
      <c r="C21" s="6" t="s">
        <v>389</v>
      </c>
      <c r="D21" s="6" t="s">
        <v>308</v>
      </c>
      <c r="E21" s="6" t="s">
        <v>614</v>
      </c>
      <c r="F21" s="7" t="s">
        <v>513</v>
      </c>
    </row>
    <row r="22" spans="1:6" x14ac:dyDescent="0.25">
      <c r="A22" s="5" t="s">
        <v>303</v>
      </c>
      <c r="B22" s="5" t="s">
        <v>304</v>
      </c>
      <c r="C22" s="6" t="s">
        <v>390</v>
      </c>
      <c r="D22" s="6" t="s">
        <v>305</v>
      </c>
      <c r="E22" s="6" t="s">
        <v>614</v>
      </c>
      <c r="F22" s="7" t="s">
        <v>514</v>
      </c>
    </row>
    <row r="23" spans="1:6" x14ac:dyDescent="0.25">
      <c r="A23" s="5" t="s">
        <v>297</v>
      </c>
      <c r="B23" s="5" t="s">
        <v>298</v>
      </c>
      <c r="C23" s="6" t="s">
        <v>391</v>
      </c>
      <c r="D23" s="6" t="s">
        <v>299</v>
      </c>
      <c r="E23" s="6" t="s">
        <v>614</v>
      </c>
      <c r="F23" s="7" t="s">
        <v>515</v>
      </c>
    </row>
    <row r="24" spans="1:6" x14ac:dyDescent="0.25">
      <c r="A24" s="5" t="s">
        <v>300</v>
      </c>
      <c r="B24" s="5" t="s">
        <v>301</v>
      </c>
      <c r="C24" s="6" t="s">
        <v>392</v>
      </c>
      <c r="D24" s="6" t="s">
        <v>302</v>
      </c>
      <c r="E24" s="6" t="s">
        <v>614</v>
      </c>
      <c r="F24" s="7" t="s">
        <v>516</v>
      </c>
    </row>
    <row r="25" spans="1:6" x14ac:dyDescent="0.25">
      <c r="A25" s="5" t="s">
        <v>294</v>
      </c>
      <c r="B25" s="5" t="s">
        <v>295</v>
      </c>
      <c r="C25" s="6" t="s">
        <v>393</v>
      </c>
      <c r="D25" s="6" t="s">
        <v>296</v>
      </c>
      <c r="E25" s="6" t="s">
        <v>614</v>
      </c>
      <c r="F25" s="7" t="s">
        <v>517</v>
      </c>
    </row>
    <row r="26" spans="1:6" x14ac:dyDescent="0.25">
      <c r="A26" s="5" t="s">
        <v>291</v>
      </c>
      <c r="B26" s="5" t="s">
        <v>292</v>
      </c>
      <c r="C26" s="6" t="s">
        <v>394</v>
      </c>
      <c r="D26" s="6" t="s">
        <v>293</v>
      </c>
      <c r="E26" s="6" t="s">
        <v>614</v>
      </c>
      <c r="F26" s="7" t="s">
        <v>518</v>
      </c>
    </row>
    <row r="27" spans="1:6" x14ac:dyDescent="0.25">
      <c r="A27" s="5" t="s">
        <v>288</v>
      </c>
      <c r="B27" s="5" t="s">
        <v>289</v>
      </c>
      <c r="C27" s="6" t="s">
        <v>395</v>
      </c>
      <c r="D27" s="6" t="s">
        <v>290</v>
      </c>
      <c r="E27" s="6" t="s">
        <v>614</v>
      </c>
      <c r="F27" s="7" t="s">
        <v>519</v>
      </c>
    </row>
    <row r="28" spans="1:6" x14ac:dyDescent="0.25">
      <c r="A28" s="5" t="s">
        <v>285</v>
      </c>
      <c r="B28" s="5" t="s">
        <v>286</v>
      </c>
      <c r="C28" s="6" t="s">
        <v>396</v>
      </c>
      <c r="D28" s="6" t="s">
        <v>287</v>
      </c>
      <c r="E28" s="6" t="s">
        <v>614</v>
      </c>
      <c r="F28" s="7" t="s">
        <v>520</v>
      </c>
    </row>
    <row r="29" spans="1:6" x14ac:dyDescent="0.25">
      <c r="A29" s="5" t="s">
        <v>276</v>
      </c>
      <c r="B29" s="5" t="s">
        <v>277</v>
      </c>
      <c r="C29" s="6" t="s">
        <v>397</v>
      </c>
      <c r="D29" s="6" t="s">
        <v>278</v>
      </c>
      <c r="E29" s="6" t="s">
        <v>614</v>
      </c>
      <c r="F29" s="7" t="s">
        <v>521</v>
      </c>
    </row>
    <row r="30" spans="1:6" x14ac:dyDescent="0.25">
      <c r="A30" s="5" t="s">
        <v>279</v>
      </c>
      <c r="B30" s="5" t="s">
        <v>280</v>
      </c>
      <c r="C30" s="6" t="s">
        <v>398</v>
      </c>
      <c r="D30" s="6" t="s">
        <v>281</v>
      </c>
      <c r="E30" s="6" t="s">
        <v>614</v>
      </c>
      <c r="F30" s="7" t="s">
        <v>522</v>
      </c>
    </row>
    <row r="31" spans="1:6" x14ac:dyDescent="0.25">
      <c r="A31" s="5" t="s">
        <v>282</v>
      </c>
      <c r="B31" s="5" t="s">
        <v>283</v>
      </c>
      <c r="C31" s="6" t="s">
        <v>399</v>
      </c>
      <c r="D31" s="6" t="s">
        <v>284</v>
      </c>
      <c r="E31" s="6" t="s">
        <v>614</v>
      </c>
      <c r="F31" s="7" t="s">
        <v>523</v>
      </c>
    </row>
    <row r="32" spans="1:6" x14ac:dyDescent="0.25">
      <c r="A32" s="5" t="s">
        <v>273</v>
      </c>
      <c r="B32" s="5" t="s">
        <v>274</v>
      </c>
      <c r="C32" s="6" t="s">
        <v>400</v>
      </c>
      <c r="D32" s="6" t="s">
        <v>275</v>
      </c>
      <c r="E32" s="6" t="s">
        <v>614</v>
      </c>
      <c r="F32" s="7" t="s">
        <v>524</v>
      </c>
    </row>
    <row r="33" spans="1:6" x14ac:dyDescent="0.25">
      <c r="A33" s="5" t="s">
        <v>264</v>
      </c>
      <c r="B33" s="5" t="s">
        <v>265</v>
      </c>
      <c r="C33" s="6" t="s">
        <v>401</v>
      </c>
      <c r="D33" s="6" t="s">
        <v>266</v>
      </c>
      <c r="E33" s="6" t="s">
        <v>614</v>
      </c>
      <c r="F33" s="7" t="s">
        <v>525</v>
      </c>
    </row>
    <row r="34" spans="1:6" x14ac:dyDescent="0.25">
      <c r="A34" s="5" t="s">
        <v>267</v>
      </c>
      <c r="B34" s="5" t="s">
        <v>268</v>
      </c>
      <c r="C34" s="6" t="s">
        <v>402</v>
      </c>
      <c r="D34" s="6" t="s">
        <v>269</v>
      </c>
      <c r="E34" s="6" t="s">
        <v>614</v>
      </c>
      <c r="F34" s="7" t="s">
        <v>526</v>
      </c>
    </row>
    <row r="35" spans="1:6" x14ac:dyDescent="0.25">
      <c r="A35" s="5" t="s">
        <v>270</v>
      </c>
      <c r="B35" s="5" t="s">
        <v>271</v>
      </c>
      <c r="C35" s="6" t="s">
        <v>403</v>
      </c>
      <c r="D35" s="6" t="s">
        <v>272</v>
      </c>
      <c r="E35" s="6" t="s">
        <v>614</v>
      </c>
      <c r="F35" s="7" t="s">
        <v>527</v>
      </c>
    </row>
    <row r="36" spans="1:6" x14ac:dyDescent="0.25">
      <c r="A36" s="5" t="s">
        <v>261</v>
      </c>
      <c r="B36" s="5" t="s">
        <v>262</v>
      </c>
      <c r="C36" s="6" t="s">
        <v>404</v>
      </c>
      <c r="D36" s="6" t="s">
        <v>263</v>
      </c>
      <c r="E36" s="6" t="s">
        <v>614</v>
      </c>
      <c r="F36" s="7" t="s">
        <v>528</v>
      </c>
    </row>
    <row r="37" spans="1:6" x14ac:dyDescent="0.25">
      <c r="A37" s="5" t="s">
        <v>255</v>
      </c>
      <c r="B37" s="5" t="s">
        <v>256</v>
      </c>
      <c r="C37" s="6" t="s">
        <v>405</v>
      </c>
      <c r="D37" s="6" t="s">
        <v>257</v>
      </c>
      <c r="E37" s="6" t="s">
        <v>614</v>
      </c>
      <c r="F37" s="7" t="s">
        <v>529</v>
      </c>
    </row>
    <row r="38" spans="1:6" x14ac:dyDescent="0.25">
      <c r="A38" s="5" t="s">
        <v>258</v>
      </c>
      <c r="B38" s="5" t="s">
        <v>259</v>
      </c>
      <c r="C38" s="6" t="s">
        <v>406</v>
      </c>
      <c r="D38" s="6" t="s">
        <v>260</v>
      </c>
      <c r="E38" s="6" t="s">
        <v>614</v>
      </c>
      <c r="F38" s="7" t="s">
        <v>530</v>
      </c>
    </row>
    <row r="39" spans="1:6" x14ac:dyDescent="0.25">
      <c r="A39" s="5" t="s">
        <v>252</v>
      </c>
      <c r="B39" s="5" t="s">
        <v>253</v>
      </c>
      <c r="C39" s="6" t="s">
        <v>407</v>
      </c>
      <c r="D39" s="6" t="s">
        <v>254</v>
      </c>
      <c r="E39" s="6" t="s">
        <v>614</v>
      </c>
      <c r="F39" s="7" t="s">
        <v>531</v>
      </c>
    </row>
    <row r="40" spans="1:6" x14ac:dyDescent="0.25">
      <c r="A40" s="5" t="s">
        <v>249</v>
      </c>
      <c r="B40" s="5" t="s">
        <v>250</v>
      </c>
      <c r="C40" s="6" t="s">
        <v>408</v>
      </c>
      <c r="D40" s="6" t="s">
        <v>251</v>
      </c>
      <c r="E40" s="6" t="s">
        <v>614</v>
      </c>
      <c r="F40" s="7" t="s">
        <v>532</v>
      </c>
    </row>
    <row r="41" spans="1:6" x14ac:dyDescent="0.25">
      <c r="A41" s="5" t="s">
        <v>243</v>
      </c>
      <c r="B41" s="5" t="s">
        <v>244</v>
      </c>
      <c r="C41" s="6" t="s">
        <v>409</v>
      </c>
      <c r="D41" s="6" t="s">
        <v>245</v>
      </c>
      <c r="E41" s="6" t="s">
        <v>614</v>
      </c>
      <c r="F41" s="7" t="s">
        <v>533</v>
      </c>
    </row>
    <row r="42" spans="1:6" x14ac:dyDescent="0.25">
      <c r="A42" s="5" t="s">
        <v>246</v>
      </c>
      <c r="B42" s="5" t="s">
        <v>247</v>
      </c>
      <c r="C42" s="6" t="s">
        <v>410</v>
      </c>
      <c r="D42" s="6" t="s">
        <v>248</v>
      </c>
      <c r="E42" s="6" t="s">
        <v>614</v>
      </c>
      <c r="F42" s="7" t="s">
        <v>534</v>
      </c>
    </row>
    <row r="43" spans="1:6" x14ac:dyDescent="0.25">
      <c r="A43" s="5" t="s">
        <v>240</v>
      </c>
      <c r="B43" s="5" t="s">
        <v>241</v>
      </c>
      <c r="C43" s="6" t="s">
        <v>411</v>
      </c>
      <c r="D43" s="6" t="s">
        <v>242</v>
      </c>
      <c r="E43" s="6" t="s">
        <v>614</v>
      </c>
      <c r="F43" s="7" t="s">
        <v>535</v>
      </c>
    </row>
    <row r="44" spans="1:6" x14ac:dyDescent="0.25">
      <c r="A44" s="5" t="s">
        <v>237</v>
      </c>
      <c r="B44" s="5" t="s">
        <v>238</v>
      </c>
      <c r="C44" s="6" t="s">
        <v>412</v>
      </c>
      <c r="D44" s="6" t="s">
        <v>239</v>
      </c>
      <c r="E44" s="6" t="s">
        <v>614</v>
      </c>
      <c r="F44" s="7" t="s">
        <v>536</v>
      </c>
    </row>
    <row r="45" spans="1:6" x14ac:dyDescent="0.25">
      <c r="A45" s="5" t="s">
        <v>231</v>
      </c>
      <c r="B45" s="5" t="s">
        <v>232</v>
      </c>
      <c r="C45" s="6" t="s">
        <v>413</v>
      </c>
      <c r="D45" s="6" t="s">
        <v>233</v>
      </c>
      <c r="E45" s="6" t="s">
        <v>614</v>
      </c>
      <c r="F45" s="7" t="s">
        <v>537</v>
      </c>
    </row>
    <row r="46" spans="1:6" x14ac:dyDescent="0.25">
      <c r="A46" s="5" t="s">
        <v>234</v>
      </c>
      <c r="B46" s="5" t="s">
        <v>235</v>
      </c>
      <c r="C46" s="6" t="s">
        <v>414</v>
      </c>
      <c r="D46" s="6" t="s">
        <v>236</v>
      </c>
      <c r="E46" s="6" t="s">
        <v>614</v>
      </c>
      <c r="F46" s="7" t="s">
        <v>538</v>
      </c>
    </row>
    <row r="47" spans="1:6" x14ac:dyDescent="0.25">
      <c r="A47" s="5" t="s">
        <v>228</v>
      </c>
      <c r="B47" s="5" t="s">
        <v>229</v>
      </c>
      <c r="C47" s="6" t="s">
        <v>415</v>
      </c>
      <c r="D47" s="6" t="s">
        <v>230</v>
      </c>
      <c r="E47" s="6" t="s">
        <v>614</v>
      </c>
      <c r="F47" s="7" t="s">
        <v>539</v>
      </c>
    </row>
    <row r="48" spans="1:6" x14ac:dyDescent="0.25">
      <c r="A48" s="5" t="s">
        <v>225</v>
      </c>
      <c r="B48" s="5" t="s">
        <v>226</v>
      </c>
      <c r="C48" s="6" t="s">
        <v>416</v>
      </c>
      <c r="D48" s="6" t="s">
        <v>227</v>
      </c>
      <c r="E48" s="6" t="s">
        <v>614</v>
      </c>
      <c r="F48" s="7" t="s">
        <v>540</v>
      </c>
    </row>
    <row r="49" spans="1:6" x14ac:dyDescent="0.25">
      <c r="A49" s="5" t="s">
        <v>222</v>
      </c>
      <c r="B49" s="5" t="s">
        <v>223</v>
      </c>
      <c r="C49" s="6" t="s">
        <v>417</v>
      </c>
      <c r="D49" s="6" t="s">
        <v>224</v>
      </c>
      <c r="E49" s="6" t="s">
        <v>614</v>
      </c>
      <c r="F49" s="7" t="s">
        <v>541</v>
      </c>
    </row>
    <row r="50" spans="1:6" x14ac:dyDescent="0.25">
      <c r="A50" s="5" t="s">
        <v>219</v>
      </c>
      <c r="B50" s="5" t="s">
        <v>220</v>
      </c>
      <c r="C50" s="6" t="s">
        <v>418</v>
      </c>
      <c r="D50" s="6" t="s">
        <v>221</v>
      </c>
      <c r="E50" s="6" t="s">
        <v>614</v>
      </c>
      <c r="F50" s="7" t="s">
        <v>542</v>
      </c>
    </row>
    <row r="51" spans="1:6" x14ac:dyDescent="0.25">
      <c r="A51" s="5" t="s">
        <v>215</v>
      </c>
      <c r="B51" s="5" t="s">
        <v>216</v>
      </c>
      <c r="C51" s="6" t="s">
        <v>419</v>
      </c>
      <c r="D51" s="6" t="s">
        <v>217</v>
      </c>
      <c r="E51" s="6" t="s">
        <v>614</v>
      </c>
      <c r="F51" s="7" t="s">
        <v>543</v>
      </c>
    </row>
    <row r="52" spans="1:6" x14ac:dyDescent="0.25">
      <c r="A52" s="5" t="s">
        <v>209</v>
      </c>
      <c r="B52" s="5" t="s">
        <v>210</v>
      </c>
      <c r="C52" s="6" t="s">
        <v>420</v>
      </c>
      <c r="D52" s="6" t="s">
        <v>211</v>
      </c>
      <c r="E52" s="6" t="s">
        <v>614</v>
      </c>
      <c r="F52" s="7" t="s">
        <v>544</v>
      </c>
    </row>
    <row r="53" spans="1:6" x14ac:dyDescent="0.25">
      <c r="A53" s="5" t="s">
        <v>212</v>
      </c>
      <c r="B53" s="5" t="s">
        <v>213</v>
      </c>
      <c r="C53" s="6" t="s">
        <v>421</v>
      </c>
      <c r="D53" s="6" t="s">
        <v>214</v>
      </c>
      <c r="E53" s="6" t="s">
        <v>614</v>
      </c>
      <c r="F53" s="7" t="s">
        <v>545</v>
      </c>
    </row>
    <row r="54" spans="1:6" x14ac:dyDescent="0.25">
      <c r="A54" s="5" t="s">
        <v>206</v>
      </c>
      <c r="B54" s="5" t="s">
        <v>207</v>
      </c>
      <c r="C54" s="6" t="s">
        <v>422</v>
      </c>
      <c r="D54" s="6" t="s">
        <v>208</v>
      </c>
      <c r="E54" s="6" t="s">
        <v>614</v>
      </c>
      <c r="F54" s="7" t="s">
        <v>546</v>
      </c>
    </row>
    <row r="55" spans="1:6" x14ac:dyDescent="0.25">
      <c r="A55" s="5" t="s">
        <v>203</v>
      </c>
      <c r="B55" s="5" t="s">
        <v>204</v>
      </c>
      <c r="C55" s="6" t="s">
        <v>423</v>
      </c>
      <c r="D55" s="6" t="s">
        <v>205</v>
      </c>
      <c r="E55" s="6" t="s">
        <v>614</v>
      </c>
      <c r="F55" s="7" t="s">
        <v>547</v>
      </c>
    </row>
    <row r="56" spans="1:6" x14ac:dyDescent="0.25">
      <c r="A56" s="5" t="s">
        <v>200</v>
      </c>
      <c r="B56" s="5" t="s">
        <v>201</v>
      </c>
      <c r="C56" s="6" t="s">
        <v>424</v>
      </c>
      <c r="D56" s="6" t="s">
        <v>202</v>
      </c>
      <c r="E56" s="6" t="s">
        <v>614</v>
      </c>
      <c r="F56" s="7" t="s">
        <v>548</v>
      </c>
    </row>
    <row r="57" spans="1:6" x14ac:dyDescent="0.25">
      <c r="A57" s="5" t="s">
        <v>197</v>
      </c>
      <c r="B57" s="5" t="s">
        <v>198</v>
      </c>
      <c r="C57" s="6" t="s">
        <v>425</v>
      </c>
      <c r="D57" s="6" t="s">
        <v>199</v>
      </c>
      <c r="E57" s="6" t="s">
        <v>614</v>
      </c>
      <c r="F57" s="7" t="s">
        <v>549</v>
      </c>
    </row>
    <row r="58" spans="1:6" x14ac:dyDescent="0.25">
      <c r="A58" s="5" t="s">
        <v>194</v>
      </c>
      <c r="B58" s="5" t="s">
        <v>195</v>
      </c>
      <c r="C58" s="6" t="s">
        <v>426</v>
      </c>
      <c r="D58" s="6" t="s">
        <v>196</v>
      </c>
      <c r="E58" s="6" t="s">
        <v>614</v>
      </c>
      <c r="F58" s="7" t="s">
        <v>550</v>
      </c>
    </row>
    <row r="59" spans="1:6" x14ac:dyDescent="0.25">
      <c r="A59" s="5" t="s">
        <v>188</v>
      </c>
      <c r="B59" s="5" t="s">
        <v>189</v>
      </c>
      <c r="C59" s="6" t="s">
        <v>427</v>
      </c>
      <c r="D59" s="6" t="s">
        <v>190</v>
      </c>
      <c r="E59" s="6" t="s">
        <v>614</v>
      </c>
      <c r="F59" s="7" t="s">
        <v>551</v>
      </c>
    </row>
    <row r="60" spans="1:6" x14ac:dyDescent="0.25">
      <c r="A60" s="5" t="s">
        <v>191</v>
      </c>
      <c r="B60" s="5" t="s">
        <v>192</v>
      </c>
      <c r="C60" s="6" t="s">
        <v>428</v>
      </c>
      <c r="D60" s="6" t="s">
        <v>193</v>
      </c>
      <c r="E60" s="6" t="s">
        <v>614</v>
      </c>
      <c r="F60" s="7" t="s">
        <v>552</v>
      </c>
    </row>
    <row r="61" spans="1:6" x14ac:dyDescent="0.25">
      <c r="A61" s="5" t="s">
        <v>185</v>
      </c>
      <c r="B61" s="5" t="s">
        <v>186</v>
      </c>
      <c r="C61" s="6" t="s">
        <v>429</v>
      </c>
      <c r="D61" s="6" t="s">
        <v>187</v>
      </c>
      <c r="E61" s="6" t="s">
        <v>614</v>
      </c>
      <c r="F61" s="7" t="s">
        <v>553</v>
      </c>
    </row>
    <row r="62" spans="1:6" x14ac:dyDescent="0.25">
      <c r="A62" s="5" t="s">
        <v>182</v>
      </c>
      <c r="B62" s="5" t="s">
        <v>183</v>
      </c>
      <c r="C62" s="6" t="s">
        <v>430</v>
      </c>
      <c r="D62" s="6" t="s">
        <v>184</v>
      </c>
      <c r="E62" s="6" t="s">
        <v>614</v>
      </c>
      <c r="F62" s="7" t="s">
        <v>554</v>
      </c>
    </row>
    <row r="63" spans="1:6" x14ac:dyDescent="0.25">
      <c r="A63" s="5" t="s">
        <v>176</v>
      </c>
      <c r="B63" s="5" t="s">
        <v>177</v>
      </c>
      <c r="C63" s="6" t="s">
        <v>431</v>
      </c>
      <c r="D63" s="6" t="s">
        <v>178</v>
      </c>
      <c r="E63" s="6" t="s">
        <v>614</v>
      </c>
      <c r="F63" s="7" t="s">
        <v>555</v>
      </c>
    </row>
    <row r="64" spans="1:6" x14ac:dyDescent="0.25">
      <c r="A64" s="5" t="s">
        <v>179</v>
      </c>
      <c r="B64" s="5" t="s">
        <v>180</v>
      </c>
      <c r="C64" s="6" t="s">
        <v>432</v>
      </c>
      <c r="D64" s="6" t="s">
        <v>181</v>
      </c>
      <c r="E64" s="6" t="s">
        <v>614</v>
      </c>
      <c r="F64" s="7" t="s">
        <v>556</v>
      </c>
    </row>
    <row r="65" spans="1:6" x14ac:dyDescent="0.25">
      <c r="A65" s="5" t="s">
        <v>174</v>
      </c>
      <c r="B65" s="5" t="s">
        <v>175</v>
      </c>
      <c r="C65" s="6" t="s">
        <v>433</v>
      </c>
      <c r="D65" s="6" t="s">
        <v>9</v>
      </c>
      <c r="E65" s="6" t="s">
        <v>614</v>
      </c>
      <c r="F65" s="7" t="s">
        <v>557</v>
      </c>
    </row>
    <row r="66" spans="1:6" x14ac:dyDescent="0.25">
      <c r="A66" s="5" t="s">
        <v>165</v>
      </c>
      <c r="B66" s="5" t="s">
        <v>166</v>
      </c>
      <c r="C66" s="6" t="s">
        <v>434</v>
      </c>
      <c r="D66" s="6" t="s">
        <v>167</v>
      </c>
      <c r="E66" s="6" t="s">
        <v>614</v>
      </c>
      <c r="F66" s="7" t="s">
        <v>558</v>
      </c>
    </row>
    <row r="67" spans="1:6" x14ac:dyDescent="0.25">
      <c r="A67" s="5" t="s">
        <v>168</v>
      </c>
      <c r="B67" s="5" t="s">
        <v>169</v>
      </c>
      <c r="C67" s="6" t="s">
        <v>435</v>
      </c>
      <c r="D67" s="6" t="s">
        <v>170</v>
      </c>
      <c r="E67" s="6" t="s">
        <v>614</v>
      </c>
      <c r="F67" s="7" t="s">
        <v>559</v>
      </c>
    </row>
    <row r="68" spans="1:6" x14ac:dyDescent="0.25">
      <c r="A68" s="5" t="s">
        <v>171</v>
      </c>
      <c r="B68" s="5" t="s">
        <v>172</v>
      </c>
      <c r="C68" s="6" t="s">
        <v>436</v>
      </c>
      <c r="D68" s="6" t="s">
        <v>173</v>
      </c>
      <c r="E68" s="6" t="s">
        <v>614</v>
      </c>
      <c r="F68" s="7" t="s">
        <v>560</v>
      </c>
    </row>
    <row r="69" spans="1:6" x14ac:dyDescent="0.25">
      <c r="A69" s="5" t="s">
        <v>162</v>
      </c>
      <c r="B69" s="5" t="s">
        <v>163</v>
      </c>
      <c r="C69" s="6" t="s">
        <v>437</v>
      </c>
      <c r="D69" s="6" t="s">
        <v>164</v>
      </c>
      <c r="E69" s="6" t="s">
        <v>614</v>
      </c>
      <c r="F69" s="7" t="s">
        <v>561</v>
      </c>
    </row>
    <row r="70" spans="1:6" x14ac:dyDescent="0.25">
      <c r="A70" s="5" t="s">
        <v>159</v>
      </c>
      <c r="B70" s="5" t="s">
        <v>160</v>
      </c>
      <c r="C70" s="6" t="s">
        <v>438</v>
      </c>
      <c r="D70" s="6" t="s">
        <v>161</v>
      </c>
      <c r="E70" s="6" t="s">
        <v>614</v>
      </c>
      <c r="F70" s="7" t="s">
        <v>562</v>
      </c>
    </row>
    <row r="71" spans="1:6" x14ac:dyDescent="0.25">
      <c r="A71" s="5" t="s">
        <v>144</v>
      </c>
      <c r="B71" s="5" t="s">
        <v>145</v>
      </c>
      <c r="C71" s="6" t="s">
        <v>439</v>
      </c>
      <c r="D71" s="6" t="s">
        <v>146</v>
      </c>
      <c r="E71" s="6" t="s">
        <v>614</v>
      </c>
      <c r="F71" s="7" t="s">
        <v>563</v>
      </c>
    </row>
    <row r="72" spans="1:6" x14ac:dyDescent="0.25">
      <c r="A72" s="5" t="s">
        <v>147</v>
      </c>
      <c r="B72" s="5" t="s">
        <v>148</v>
      </c>
      <c r="C72" s="6" t="s">
        <v>440</v>
      </c>
      <c r="D72" s="6" t="s">
        <v>149</v>
      </c>
      <c r="E72" s="6" t="s">
        <v>614</v>
      </c>
      <c r="F72" s="7" t="s">
        <v>564</v>
      </c>
    </row>
    <row r="73" spans="1:6" x14ac:dyDescent="0.25">
      <c r="A73" s="5" t="s">
        <v>150</v>
      </c>
      <c r="B73" s="5" t="s">
        <v>151</v>
      </c>
      <c r="C73" s="6" t="s">
        <v>441</v>
      </c>
      <c r="D73" s="6" t="s">
        <v>152</v>
      </c>
      <c r="E73" s="6" t="s">
        <v>614</v>
      </c>
      <c r="F73" s="7" t="s">
        <v>565</v>
      </c>
    </row>
    <row r="74" spans="1:6" x14ac:dyDescent="0.25">
      <c r="A74" s="5" t="s">
        <v>156</v>
      </c>
      <c r="B74" s="5" t="s">
        <v>157</v>
      </c>
      <c r="C74" s="6" t="s">
        <v>442</v>
      </c>
      <c r="D74" s="6" t="s">
        <v>158</v>
      </c>
      <c r="E74" s="6" t="s">
        <v>614</v>
      </c>
      <c r="F74" s="7" t="s">
        <v>566</v>
      </c>
    </row>
    <row r="75" spans="1:6" x14ac:dyDescent="0.25">
      <c r="A75" s="5" t="s">
        <v>153</v>
      </c>
      <c r="B75" s="5" t="s">
        <v>154</v>
      </c>
      <c r="C75" s="6" t="s">
        <v>443</v>
      </c>
      <c r="D75" s="6" t="s">
        <v>155</v>
      </c>
      <c r="E75" s="6" t="s">
        <v>614</v>
      </c>
      <c r="F75" s="7" t="s">
        <v>567</v>
      </c>
    </row>
    <row r="76" spans="1:6" x14ac:dyDescent="0.25">
      <c r="A76" s="5" t="s">
        <v>141</v>
      </c>
      <c r="B76" s="5" t="s">
        <v>142</v>
      </c>
      <c r="C76" s="6" t="s">
        <v>444</v>
      </c>
      <c r="D76" s="6" t="s">
        <v>143</v>
      </c>
      <c r="E76" s="6" t="s">
        <v>614</v>
      </c>
      <c r="F76" s="7" t="s">
        <v>568</v>
      </c>
    </row>
    <row r="77" spans="1:6" x14ac:dyDescent="0.25">
      <c r="A77" s="5" t="s">
        <v>138</v>
      </c>
      <c r="B77" s="5" t="s">
        <v>139</v>
      </c>
      <c r="C77" s="6" t="s">
        <v>445</v>
      </c>
      <c r="D77" s="6" t="s">
        <v>140</v>
      </c>
      <c r="E77" s="6" t="s">
        <v>614</v>
      </c>
      <c r="F77" s="7" t="s">
        <v>569</v>
      </c>
    </row>
    <row r="78" spans="1:6" x14ac:dyDescent="0.25">
      <c r="A78" s="5" t="s">
        <v>135</v>
      </c>
      <c r="B78" s="5" t="s">
        <v>136</v>
      </c>
      <c r="C78" s="6" t="s">
        <v>446</v>
      </c>
      <c r="D78" s="6" t="s">
        <v>137</v>
      </c>
      <c r="E78" s="6" t="s">
        <v>614</v>
      </c>
      <c r="F78" s="7" t="s">
        <v>570</v>
      </c>
    </row>
    <row r="79" spans="1:6" x14ac:dyDescent="0.25">
      <c r="A79" s="5" t="s">
        <v>129</v>
      </c>
      <c r="B79" s="5" t="s">
        <v>130</v>
      </c>
      <c r="C79" s="6" t="s">
        <v>447</v>
      </c>
      <c r="D79" s="6" t="s">
        <v>131</v>
      </c>
      <c r="E79" s="6" t="s">
        <v>614</v>
      </c>
      <c r="F79" s="7" t="s">
        <v>571</v>
      </c>
    </row>
    <row r="80" spans="1:6" x14ac:dyDescent="0.25">
      <c r="A80" s="5" t="s">
        <v>132</v>
      </c>
      <c r="B80" s="5" t="s">
        <v>133</v>
      </c>
      <c r="C80" s="6" t="s">
        <v>448</v>
      </c>
      <c r="D80" s="6" t="s">
        <v>134</v>
      </c>
      <c r="E80" s="6" t="s">
        <v>614</v>
      </c>
      <c r="F80" s="7" t="s">
        <v>572</v>
      </c>
    </row>
    <row r="81" spans="1:6" x14ac:dyDescent="0.25">
      <c r="A81" s="5" t="s">
        <v>126</v>
      </c>
      <c r="B81" s="5" t="s">
        <v>127</v>
      </c>
      <c r="C81" s="6" t="s">
        <v>449</v>
      </c>
      <c r="D81" s="6" t="s">
        <v>128</v>
      </c>
      <c r="E81" s="6" t="s">
        <v>614</v>
      </c>
      <c r="F81" s="7" t="s">
        <v>573</v>
      </c>
    </row>
    <row r="82" spans="1:6" x14ac:dyDescent="0.25">
      <c r="A82" s="5" t="s">
        <v>123</v>
      </c>
      <c r="B82" s="5" t="s">
        <v>124</v>
      </c>
      <c r="C82" s="6" t="s">
        <v>450</v>
      </c>
      <c r="D82" s="6" t="s">
        <v>125</v>
      </c>
      <c r="E82" s="6" t="s">
        <v>614</v>
      </c>
      <c r="F82" s="7" t="s">
        <v>574</v>
      </c>
    </row>
    <row r="83" spans="1:6" x14ac:dyDescent="0.25">
      <c r="A83" s="5" t="s">
        <v>120</v>
      </c>
      <c r="B83" s="5" t="s">
        <v>121</v>
      </c>
      <c r="C83" s="6" t="s">
        <v>451</v>
      </c>
      <c r="D83" s="6" t="s">
        <v>122</v>
      </c>
      <c r="E83" s="6" t="s">
        <v>614</v>
      </c>
      <c r="F83" s="7" t="s">
        <v>575</v>
      </c>
    </row>
    <row r="84" spans="1:6" x14ac:dyDescent="0.25">
      <c r="A84" s="5" t="s">
        <v>118</v>
      </c>
      <c r="B84" s="5" t="s">
        <v>119</v>
      </c>
      <c r="C84" s="6" t="s">
        <v>452</v>
      </c>
      <c r="D84" s="6" t="s">
        <v>105</v>
      </c>
      <c r="E84" s="6" t="s">
        <v>614</v>
      </c>
      <c r="F84" s="7" t="s">
        <v>576</v>
      </c>
    </row>
    <row r="85" spans="1:6" x14ac:dyDescent="0.25">
      <c r="A85" s="5" t="s">
        <v>112</v>
      </c>
      <c r="B85" s="5" t="s">
        <v>113</v>
      </c>
      <c r="C85" s="6" t="s">
        <v>453</v>
      </c>
      <c r="D85" s="6" t="s">
        <v>114</v>
      </c>
      <c r="E85" s="6" t="s">
        <v>614</v>
      </c>
      <c r="F85" s="7" t="s">
        <v>577</v>
      </c>
    </row>
    <row r="86" spans="1:6" x14ac:dyDescent="0.25">
      <c r="A86" s="5" t="s">
        <v>115</v>
      </c>
      <c r="B86" s="5" t="s">
        <v>116</v>
      </c>
      <c r="C86" s="6" t="s">
        <v>454</v>
      </c>
      <c r="D86" s="6" t="s">
        <v>117</v>
      </c>
      <c r="E86" s="6" t="s">
        <v>614</v>
      </c>
      <c r="F86" s="7" t="s">
        <v>578</v>
      </c>
    </row>
    <row r="87" spans="1:6" x14ac:dyDescent="0.25">
      <c r="A87" s="5" t="s">
        <v>109</v>
      </c>
      <c r="B87" s="5" t="s">
        <v>110</v>
      </c>
      <c r="C87" s="6" t="s">
        <v>455</v>
      </c>
      <c r="D87" s="6" t="s">
        <v>111</v>
      </c>
      <c r="E87" s="6" t="s">
        <v>614</v>
      </c>
      <c r="F87" s="7" t="s">
        <v>579</v>
      </c>
    </row>
    <row r="88" spans="1:6" x14ac:dyDescent="0.25">
      <c r="A88" s="5" t="s">
        <v>106</v>
      </c>
      <c r="B88" s="5" t="s">
        <v>107</v>
      </c>
      <c r="C88" s="6" t="s">
        <v>456</v>
      </c>
      <c r="D88" s="6" t="s">
        <v>108</v>
      </c>
      <c r="E88" s="6" t="s">
        <v>614</v>
      </c>
      <c r="F88" s="7" t="s">
        <v>580</v>
      </c>
    </row>
    <row r="89" spans="1:6" x14ac:dyDescent="0.25">
      <c r="A89" s="5" t="s">
        <v>103</v>
      </c>
      <c r="B89" s="5" t="s">
        <v>104</v>
      </c>
      <c r="C89" s="6" t="s">
        <v>457</v>
      </c>
      <c r="D89" s="6" t="s">
        <v>105</v>
      </c>
      <c r="E89" s="6" t="s">
        <v>614</v>
      </c>
      <c r="F89" s="7" t="s">
        <v>581</v>
      </c>
    </row>
    <row r="90" spans="1:6" x14ac:dyDescent="0.25">
      <c r="A90" s="5" t="s">
        <v>100</v>
      </c>
      <c r="B90" s="5" t="s">
        <v>101</v>
      </c>
      <c r="C90" s="6" t="s">
        <v>458</v>
      </c>
      <c r="D90" s="6" t="s">
        <v>102</v>
      </c>
      <c r="E90" s="6" t="s">
        <v>614</v>
      </c>
      <c r="F90" s="7" t="s">
        <v>582</v>
      </c>
    </row>
    <row r="91" spans="1:6" x14ac:dyDescent="0.25">
      <c r="A91" s="5" t="s">
        <v>95</v>
      </c>
      <c r="B91" s="5" t="s">
        <v>96</v>
      </c>
      <c r="C91" s="6" t="s">
        <v>459</v>
      </c>
      <c r="D91" s="6" t="s">
        <v>97</v>
      </c>
      <c r="E91" s="6" t="s">
        <v>614</v>
      </c>
      <c r="F91" s="7" t="s">
        <v>583</v>
      </c>
    </row>
    <row r="92" spans="1:6" x14ac:dyDescent="0.25">
      <c r="A92" s="5" t="s">
        <v>98</v>
      </c>
      <c r="B92" s="5" t="s">
        <v>99</v>
      </c>
      <c r="C92" s="6" t="s">
        <v>460</v>
      </c>
      <c r="D92" s="6" t="s">
        <v>80</v>
      </c>
      <c r="E92" s="6" t="s">
        <v>614</v>
      </c>
      <c r="F92" s="7" t="s">
        <v>584</v>
      </c>
    </row>
    <row r="93" spans="1:6" x14ac:dyDescent="0.25">
      <c r="A93" s="5" t="s">
        <v>93</v>
      </c>
      <c r="B93" s="5" t="s">
        <v>94</v>
      </c>
      <c r="C93" s="6" t="s">
        <v>461</v>
      </c>
      <c r="D93" s="6" t="s">
        <v>80</v>
      </c>
      <c r="E93" s="6" t="s">
        <v>614</v>
      </c>
      <c r="F93" s="7" t="s">
        <v>585</v>
      </c>
    </row>
    <row r="94" spans="1:6" x14ac:dyDescent="0.25">
      <c r="A94" s="5" t="s">
        <v>87</v>
      </c>
      <c r="B94" s="5" t="s">
        <v>88</v>
      </c>
      <c r="C94" s="6" t="s">
        <v>462</v>
      </c>
      <c r="D94" s="6" t="s">
        <v>89</v>
      </c>
      <c r="E94" s="6" t="s">
        <v>614</v>
      </c>
      <c r="F94" s="7" t="s">
        <v>586</v>
      </c>
    </row>
    <row r="95" spans="1:6" x14ac:dyDescent="0.25">
      <c r="A95" s="5" t="s">
        <v>81</v>
      </c>
      <c r="B95" s="5" t="s">
        <v>82</v>
      </c>
      <c r="C95" s="6" t="s">
        <v>463</v>
      </c>
      <c r="D95" s="6" t="s">
        <v>83</v>
      </c>
      <c r="E95" s="6" t="s">
        <v>614</v>
      </c>
      <c r="F95" s="7" t="s">
        <v>587</v>
      </c>
    </row>
    <row r="96" spans="1:6" x14ac:dyDescent="0.25">
      <c r="A96" s="5" t="s">
        <v>90</v>
      </c>
      <c r="B96" s="5" t="s">
        <v>91</v>
      </c>
      <c r="C96" s="6" t="s">
        <v>464</v>
      </c>
      <c r="D96" s="6" t="s">
        <v>92</v>
      </c>
      <c r="E96" s="6" t="s">
        <v>614</v>
      </c>
      <c r="F96" s="7" t="s">
        <v>588</v>
      </c>
    </row>
    <row r="97" spans="1:6" x14ac:dyDescent="0.25">
      <c r="A97" s="5" t="s">
        <v>84</v>
      </c>
      <c r="B97" s="5" t="s">
        <v>85</v>
      </c>
      <c r="C97" s="6" t="s">
        <v>465</v>
      </c>
      <c r="D97" s="6" t="s">
        <v>86</v>
      </c>
      <c r="E97" s="6" t="s">
        <v>614</v>
      </c>
      <c r="F97" s="7" t="s">
        <v>589</v>
      </c>
    </row>
    <row r="98" spans="1:6" x14ac:dyDescent="0.25">
      <c r="A98" s="5" t="s">
        <v>75</v>
      </c>
      <c r="B98" s="5" t="s">
        <v>76</v>
      </c>
      <c r="C98" s="6" t="s">
        <v>466</v>
      </c>
      <c r="D98" s="6" t="s">
        <v>77</v>
      </c>
      <c r="E98" s="6" t="s">
        <v>614</v>
      </c>
      <c r="F98" s="7" t="s">
        <v>590</v>
      </c>
    </row>
    <row r="99" spans="1:6" x14ac:dyDescent="0.25">
      <c r="A99" s="5" t="s">
        <v>78</v>
      </c>
      <c r="B99" s="5" t="s">
        <v>79</v>
      </c>
      <c r="C99" s="6" t="s">
        <v>467</v>
      </c>
      <c r="D99" s="6" t="s">
        <v>80</v>
      </c>
      <c r="E99" s="6" t="s">
        <v>614</v>
      </c>
      <c r="F99" s="7" t="s">
        <v>591</v>
      </c>
    </row>
    <row r="100" spans="1:6" x14ac:dyDescent="0.25">
      <c r="A100" s="5" t="s">
        <v>73</v>
      </c>
      <c r="B100" s="5" t="s">
        <v>74</v>
      </c>
      <c r="C100" s="6" t="s">
        <v>468</v>
      </c>
      <c r="D100" s="6" t="s">
        <v>51</v>
      </c>
      <c r="E100" s="6" t="s">
        <v>614</v>
      </c>
      <c r="F100" s="7" t="s">
        <v>592</v>
      </c>
    </row>
    <row r="101" spans="1:6" x14ac:dyDescent="0.25">
      <c r="A101" s="5" t="s">
        <v>70</v>
      </c>
      <c r="B101" s="5" t="s">
        <v>71</v>
      </c>
      <c r="C101" s="6" t="s">
        <v>469</v>
      </c>
      <c r="D101" s="6" t="s">
        <v>72</v>
      </c>
      <c r="E101" s="6" t="s">
        <v>614</v>
      </c>
      <c r="F101" s="7" t="s">
        <v>593</v>
      </c>
    </row>
    <row r="102" spans="1:6" x14ac:dyDescent="0.25">
      <c r="A102" s="5" t="s">
        <v>67</v>
      </c>
      <c r="B102" s="5" t="s">
        <v>68</v>
      </c>
      <c r="C102" s="6" t="s">
        <v>470</v>
      </c>
      <c r="D102" s="6" t="s">
        <v>69</v>
      </c>
      <c r="E102" s="6" t="s">
        <v>614</v>
      </c>
      <c r="F102" s="7" t="s">
        <v>594</v>
      </c>
    </row>
    <row r="103" spans="1:6" x14ac:dyDescent="0.25">
      <c r="A103" s="5" t="s">
        <v>64</v>
      </c>
      <c r="B103" s="5" t="s">
        <v>65</v>
      </c>
      <c r="C103" s="6" t="s">
        <v>471</v>
      </c>
      <c r="D103" s="6" t="s">
        <v>66</v>
      </c>
      <c r="E103" s="6" t="s">
        <v>614</v>
      </c>
      <c r="F103" s="7" t="s">
        <v>595</v>
      </c>
    </row>
    <row r="104" spans="1:6" x14ac:dyDescent="0.25">
      <c r="A104" s="5" t="s">
        <v>61</v>
      </c>
      <c r="B104" s="5" t="s">
        <v>62</v>
      </c>
      <c r="C104" s="6" t="s">
        <v>472</v>
      </c>
      <c r="D104" s="6" t="s">
        <v>63</v>
      </c>
      <c r="E104" s="6" t="s">
        <v>614</v>
      </c>
      <c r="F104" s="7" t="s">
        <v>596</v>
      </c>
    </row>
    <row r="105" spans="1:6" x14ac:dyDescent="0.25">
      <c r="A105" s="5" t="s">
        <v>55</v>
      </c>
      <c r="B105" s="5" t="s">
        <v>56</v>
      </c>
      <c r="C105" s="6" t="s">
        <v>473</v>
      </c>
      <c r="D105" s="6" t="s">
        <v>57</v>
      </c>
      <c r="E105" s="6" t="s">
        <v>614</v>
      </c>
      <c r="F105" s="7" t="s">
        <v>597</v>
      </c>
    </row>
    <row r="106" spans="1:6" x14ac:dyDescent="0.25">
      <c r="A106" s="5" t="s">
        <v>58</v>
      </c>
      <c r="B106" s="5" t="s">
        <v>59</v>
      </c>
      <c r="C106" s="6" t="s">
        <v>474</v>
      </c>
      <c r="D106" s="6" t="s">
        <v>60</v>
      </c>
      <c r="E106" s="6" t="s">
        <v>614</v>
      </c>
      <c r="F106" s="7" t="s">
        <v>598</v>
      </c>
    </row>
    <row r="107" spans="1:6" x14ac:dyDescent="0.25">
      <c r="A107" s="5" t="s">
        <v>52</v>
      </c>
      <c r="B107" s="5" t="s">
        <v>53</v>
      </c>
      <c r="C107" s="6" t="s">
        <v>475</v>
      </c>
      <c r="D107" s="6" t="s">
        <v>54</v>
      </c>
      <c r="E107" s="6" t="s">
        <v>614</v>
      </c>
      <c r="F107" s="7" t="s">
        <v>599</v>
      </c>
    </row>
    <row r="108" spans="1:6" x14ac:dyDescent="0.25">
      <c r="A108" s="5" t="s">
        <v>49</v>
      </c>
      <c r="B108" s="5" t="s">
        <v>50</v>
      </c>
      <c r="C108" s="6" t="s">
        <v>476</v>
      </c>
      <c r="D108" s="6" t="s">
        <v>51</v>
      </c>
      <c r="E108" s="6" t="s">
        <v>614</v>
      </c>
      <c r="F108" s="7" t="s">
        <v>600</v>
      </c>
    </row>
    <row r="109" spans="1:6" x14ac:dyDescent="0.25">
      <c r="A109" s="5" t="s">
        <v>46</v>
      </c>
      <c r="B109" s="5" t="s">
        <v>47</v>
      </c>
      <c r="C109" s="6" t="s">
        <v>477</v>
      </c>
      <c r="D109" s="6" t="s">
        <v>48</v>
      </c>
      <c r="E109" s="6" t="s">
        <v>614</v>
      </c>
      <c r="F109" s="7" t="s">
        <v>601</v>
      </c>
    </row>
    <row r="110" spans="1:6" x14ac:dyDescent="0.25">
      <c r="A110" s="5" t="s">
        <v>43</v>
      </c>
      <c r="B110" s="5" t="s">
        <v>44</v>
      </c>
      <c r="C110" s="6" t="s">
        <v>478</v>
      </c>
      <c r="D110" s="6" t="s">
        <v>45</v>
      </c>
      <c r="E110" s="6" t="s">
        <v>614</v>
      </c>
      <c r="F110" s="7" t="s">
        <v>602</v>
      </c>
    </row>
    <row r="111" spans="1:6" x14ac:dyDescent="0.25">
      <c r="A111" s="5" t="s">
        <v>40</v>
      </c>
      <c r="B111" s="5" t="s">
        <v>41</v>
      </c>
      <c r="C111" s="6" t="s">
        <v>479</v>
      </c>
      <c r="D111" s="6" t="s">
        <v>42</v>
      </c>
      <c r="E111" s="6" t="s">
        <v>614</v>
      </c>
      <c r="F111" s="7" t="s">
        <v>603</v>
      </c>
    </row>
    <row r="112" spans="1:6" x14ac:dyDescent="0.25">
      <c r="A112" s="5" t="s">
        <v>37</v>
      </c>
      <c r="B112" s="5" t="s">
        <v>38</v>
      </c>
      <c r="C112" s="6" t="s">
        <v>480</v>
      </c>
      <c r="D112" s="6" t="s">
        <v>39</v>
      </c>
      <c r="E112" s="6" t="s">
        <v>614</v>
      </c>
      <c r="F112" s="7" t="s">
        <v>604</v>
      </c>
    </row>
    <row r="113" spans="1:6" x14ac:dyDescent="0.25">
      <c r="A113" s="5" t="s">
        <v>34</v>
      </c>
      <c r="B113" s="5" t="s">
        <v>35</v>
      </c>
      <c r="C113" s="6" t="s">
        <v>481</v>
      </c>
      <c r="D113" s="6" t="s">
        <v>36</v>
      </c>
      <c r="E113" s="6" t="s">
        <v>614</v>
      </c>
      <c r="F113" s="7" t="s">
        <v>605</v>
      </c>
    </row>
    <row r="114" spans="1:6" x14ac:dyDescent="0.25">
      <c r="A114" s="5" t="s">
        <v>31</v>
      </c>
      <c r="B114" s="5" t="s">
        <v>32</v>
      </c>
      <c r="C114" s="6" t="s">
        <v>482</v>
      </c>
      <c r="D114" s="6" t="s">
        <v>33</v>
      </c>
      <c r="E114" s="6" t="s">
        <v>614</v>
      </c>
      <c r="F114" s="7" t="s">
        <v>606</v>
      </c>
    </row>
    <row r="115" spans="1:6" x14ac:dyDescent="0.25">
      <c r="A115" s="5" t="s">
        <v>28</v>
      </c>
      <c r="B115" s="5" t="s">
        <v>29</v>
      </c>
      <c r="C115" s="6" t="s">
        <v>483</v>
      </c>
      <c r="D115" s="6" t="s">
        <v>30</v>
      </c>
      <c r="E115" s="6" t="s">
        <v>614</v>
      </c>
      <c r="F115" s="7" t="s">
        <v>607</v>
      </c>
    </row>
    <row r="116" spans="1:6" x14ac:dyDescent="0.25">
      <c r="A116" s="5" t="s">
        <v>25</v>
      </c>
      <c r="B116" s="5" t="s">
        <v>26</v>
      </c>
      <c r="C116" s="6" t="s">
        <v>484</v>
      </c>
      <c r="D116" s="6" t="s">
        <v>27</v>
      </c>
      <c r="E116" s="6" t="s">
        <v>614</v>
      </c>
      <c r="F116" s="7" t="s">
        <v>608</v>
      </c>
    </row>
    <row r="117" spans="1:6" x14ac:dyDescent="0.25">
      <c r="A117" s="5" t="s">
        <v>22</v>
      </c>
      <c r="B117" s="5" t="s">
        <v>23</v>
      </c>
      <c r="C117" s="6" t="s">
        <v>485</v>
      </c>
      <c r="D117" s="6" t="s">
        <v>24</v>
      </c>
      <c r="E117" s="6" t="s">
        <v>614</v>
      </c>
      <c r="F117" s="7" t="s">
        <v>609</v>
      </c>
    </row>
    <row r="118" spans="1:6" x14ac:dyDescent="0.25">
      <c r="A118" s="5" t="s">
        <v>19</v>
      </c>
      <c r="B118" s="5" t="s">
        <v>20</v>
      </c>
      <c r="C118" s="6" t="s">
        <v>486</v>
      </c>
      <c r="D118" s="6" t="s">
        <v>21</v>
      </c>
      <c r="E118" s="6" t="s">
        <v>614</v>
      </c>
      <c r="F118" s="7" t="s">
        <v>610</v>
      </c>
    </row>
    <row r="119" spans="1:6" x14ac:dyDescent="0.25">
      <c r="A119" s="5" t="s">
        <v>16</v>
      </c>
      <c r="B119" s="5" t="s">
        <v>17</v>
      </c>
      <c r="C119" s="6" t="s">
        <v>487</v>
      </c>
      <c r="D119" s="6" t="s">
        <v>18</v>
      </c>
      <c r="E119" s="6" t="s">
        <v>614</v>
      </c>
      <c r="F119" s="7" t="s">
        <v>611</v>
      </c>
    </row>
    <row r="120" spans="1:6" x14ac:dyDescent="0.25">
      <c r="A120" s="5" t="s">
        <v>12</v>
      </c>
      <c r="B120" s="5" t="s">
        <v>13</v>
      </c>
      <c r="C120" s="6" t="s">
        <v>488</v>
      </c>
      <c r="D120" s="6" t="s">
        <v>14</v>
      </c>
      <c r="E120" s="6" t="s">
        <v>614</v>
      </c>
      <c r="F120" s="7" t="s">
        <v>369</v>
      </c>
    </row>
    <row r="121" spans="1:6" x14ac:dyDescent="0.25">
      <c r="A121" s="5" t="s">
        <v>7</v>
      </c>
      <c r="B121" s="5" t="s">
        <v>8</v>
      </c>
      <c r="C121" s="6" t="s">
        <v>489</v>
      </c>
      <c r="D121" s="6" t="s">
        <v>9</v>
      </c>
      <c r="E121" s="6" t="s">
        <v>614</v>
      </c>
      <c r="F121" s="7" t="s">
        <v>612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C667F4-9C97-4253-BC07-7D4711B964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query_1 (2)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BORGHIA</dc:creator>
  <cp:lastModifiedBy>Alessandra Tuffanelli</cp:lastModifiedBy>
  <dcterms:created xsi:type="dcterms:W3CDTF">2026-06-05T07:28:31Z</dcterms:created>
  <dcterms:modified xsi:type="dcterms:W3CDTF">2026-08-10T12:38:22Z</dcterms:modified>
</cp:coreProperties>
</file>